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splicencas-my.sharepoint.com/personal/bp801303_bp_org_br/Documents/Área de Trabalho/"/>
    </mc:Choice>
  </mc:AlternateContent>
  <xr:revisionPtr revIDLastSave="0" documentId="8_{F9D51FFA-1B4B-0444-A161-63CD1ACBD4CA}" xr6:coauthVersionLast="47" xr6:coauthVersionMax="47" xr10:uidLastSave="{00000000-0000-0000-0000-000000000000}"/>
  <bookViews>
    <workbookView xWindow="20370" yWindow="-120" windowWidth="29040" windowHeight="15840" activeTab="1" xr2:uid="{1C3C0445-5130-473E-8E43-3F89A5BCE1B7}"/>
  </bookViews>
  <sheets>
    <sheet name="JAN" sheetId="8" r:id="rId1"/>
    <sheet name="FEV" sheetId="7" r:id="rId2"/>
    <sheet name="Análise Mensal" sheetId="3" r:id="rId3"/>
    <sheet name="ITU" sheetId="4" r:id="rId4"/>
    <sheet name="IPCSL" sheetId="6" r:id="rId5"/>
    <sheet name="PAV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7" i="8" l="1"/>
  <c r="AI27" i="8"/>
  <c r="AH27" i="8"/>
  <c r="AG27" i="8"/>
  <c r="AK27" i="8"/>
  <c r="AJ26" i="8"/>
  <c r="AI26" i="8"/>
  <c r="AH26" i="8"/>
  <c r="AG26" i="8"/>
  <c r="AJ25" i="8"/>
  <c r="AI25" i="8"/>
  <c r="AH25" i="8"/>
  <c r="AG25" i="8"/>
  <c r="AK25" i="8"/>
  <c r="AJ24" i="8"/>
  <c r="AI24" i="8"/>
  <c r="AH24" i="8"/>
  <c r="AG24" i="8"/>
  <c r="AK24" i="8"/>
  <c r="AJ23" i="8"/>
  <c r="AI23" i="8"/>
  <c r="AH23" i="8"/>
  <c r="AG23" i="8"/>
  <c r="AK23" i="8"/>
  <c r="AJ22" i="8"/>
  <c r="AI22" i="8"/>
  <c r="AH22" i="8"/>
  <c r="AG22" i="8"/>
  <c r="AK22" i="8"/>
  <c r="AJ21" i="8"/>
  <c r="AI21" i="8"/>
  <c r="AH21" i="8"/>
  <c r="AG21" i="8"/>
  <c r="AK21" i="8"/>
  <c r="AJ20" i="8"/>
  <c r="AI20" i="8"/>
  <c r="AH20" i="8"/>
  <c r="AG20" i="8"/>
  <c r="AK20" i="8"/>
  <c r="AG15" i="8"/>
  <c r="AH15" i="8"/>
  <c r="AK15" i="8"/>
  <c r="AJ15" i="8"/>
  <c r="AI15" i="8"/>
  <c r="AJ14" i="8"/>
  <c r="AI14" i="8"/>
  <c r="AH14" i="8"/>
  <c r="AG14" i="8"/>
  <c r="AK14" i="8"/>
  <c r="AG13" i="8"/>
  <c r="AH13" i="8"/>
  <c r="AK13" i="8"/>
  <c r="AJ13" i="8"/>
  <c r="AI13" i="8"/>
  <c r="AJ12" i="8"/>
  <c r="AI12" i="8"/>
  <c r="AH12" i="8"/>
  <c r="AG12" i="8"/>
  <c r="AK12" i="8"/>
  <c r="AJ7" i="8"/>
  <c r="AI7" i="8"/>
  <c r="AH7" i="8"/>
  <c r="AG7" i="8"/>
  <c r="AK7" i="8"/>
  <c r="AJ6" i="8"/>
  <c r="AI6" i="8"/>
  <c r="AH6" i="8"/>
  <c r="AG6" i="8"/>
  <c r="AK6" i="8"/>
  <c r="AJ5" i="8"/>
  <c r="AI5" i="8"/>
  <c r="AH5" i="8"/>
  <c r="AG5" i="8"/>
  <c r="AJ4" i="8"/>
  <c r="AI4" i="8"/>
  <c r="AH4" i="8"/>
  <c r="AG4" i="8"/>
  <c r="AK4" i="8"/>
  <c r="AJ27" i="7"/>
  <c r="AI27" i="7"/>
  <c r="AH27" i="7"/>
  <c r="AG27" i="7"/>
  <c r="AJ26" i="7"/>
  <c r="AI26" i="7"/>
  <c r="AH26" i="7"/>
  <c r="AG26" i="7"/>
  <c r="AK26" i="7"/>
  <c r="AJ25" i="7"/>
  <c r="AI25" i="7"/>
  <c r="AH25" i="7"/>
  <c r="AG25" i="7"/>
  <c r="AJ24" i="7"/>
  <c r="AI24" i="7"/>
  <c r="AH24" i="7"/>
  <c r="AG24" i="7"/>
  <c r="AK24" i="7"/>
  <c r="AG23" i="7"/>
  <c r="AH23" i="7"/>
  <c r="AK23" i="7"/>
  <c r="AJ23" i="7"/>
  <c r="AI23" i="7"/>
  <c r="AJ22" i="7"/>
  <c r="AI22" i="7"/>
  <c r="AH22" i="7"/>
  <c r="AG22" i="7"/>
  <c r="AK22" i="7"/>
  <c r="AJ21" i="7"/>
  <c r="AI21" i="7"/>
  <c r="AH21" i="7"/>
  <c r="AG21" i="7"/>
  <c r="AK21" i="7"/>
  <c r="AJ20" i="7"/>
  <c r="AI20" i="7"/>
  <c r="AH20" i="7"/>
  <c r="AG20" i="7"/>
  <c r="AK20" i="7"/>
  <c r="AJ15" i="7"/>
  <c r="AI15" i="7"/>
  <c r="AH15" i="7"/>
  <c r="AG15" i="7"/>
  <c r="AK15" i="7"/>
  <c r="AJ14" i="7"/>
  <c r="AI14" i="7"/>
  <c r="AH14" i="7"/>
  <c r="AG14" i="7"/>
  <c r="AK14" i="7"/>
  <c r="AJ13" i="7"/>
  <c r="AI13" i="7"/>
  <c r="AH13" i="7"/>
  <c r="AG13" i="7"/>
  <c r="AJ12" i="7"/>
  <c r="AI12" i="7"/>
  <c r="AH12" i="7"/>
  <c r="AG12" i="7"/>
  <c r="AK12" i="7"/>
  <c r="AG7" i="7"/>
  <c r="AH7" i="7"/>
  <c r="AK7" i="7"/>
  <c r="AJ7" i="7"/>
  <c r="AI7" i="7"/>
  <c r="AJ6" i="7"/>
  <c r="AI6" i="7"/>
  <c r="AH6" i="7"/>
  <c r="AG6" i="7"/>
  <c r="AK6" i="7"/>
  <c r="AJ5" i="7"/>
  <c r="AI5" i="7"/>
  <c r="AH5" i="7"/>
  <c r="AG5" i="7"/>
  <c r="AK5" i="7"/>
  <c r="AJ4" i="7"/>
  <c r="AI4" i="7"/>
  <c r="AH4" i="7"/>
  <c r="AG4" i="7"/>
  <c r="AK4" i="7"/>
  <c r="AK25" i="7"/>
  <c r="AK27" i="7"/>
  <c r="AK5" i="8"/>
  <c r="AK26" i="8"/>
  <c r="AK13" i="7"/>
</calcChain>
</file>

<file path=xl/sharedStrings.xml><?xml version="1.0" encoding="utf-8"?>
<sst xmlns="http://schemas.openxmlformats.org/spreadsheetml/2006/main" count="195" uniqueCount="98">
  <si>
    <t>C</t>
  </si>
  <si>
    <t>NA</t>
  </si>
  <si>
    <t>NC</t>
  </si>
  <si>
    <t>PACOTE</t>
  </si>
  <si>
    <t>4. Avaliar as condições do curativo</t>
  </si>
  <si>
    <t>2.  Aderir a técnica asséptica no manuseio do cateter</t>
  </si>
  <si>
    <t>3. Realizar a higiene diária do meato uretral</t>
  </si>
  <si>
    <t>PACOTE PAV</t>
  </si>
  <si>
    <t>PACOTE CVC</t>
  </si>
  <si>
    <t>PACOTE CVD</t>
  </si>
  <si>
    <t>ANÁLISE DAS NÃO CONFORMIDADES MENSAIS</t>
  </si>
  <si>
    <t>1.  Avaliar diariamente a indicação de permanência do cateter central</t>
  </si>
  <si>
    <t>4. Realizar a manutenção do sistema de infusão (equipos e conectores)</t>
  </si>
  <si>
    <t>1. Verificar diariamente a necessidade de manter o cateter vesical</t>
  </si>
  <si>
    <t>2. Executar a técnica correta durante manipulação do sistema de drenagem (desprezar diurese)</t>
  </si>
  <si>
    <t>4. Manter o sistema de drenagem estéril e continuamente fechado (durante coleta de amostra de urina)</t>
  </si>
  <si>
    <t>ADESÃO MENSAL AO PACOTE DE CUIDADOS DE CATETER VESICAL DE DEMORA (CVD)</t>
  </si>
  <si>
    <t xml:space="preserve">ADESÃO MENSAL AO PACOTE DE CUIDADOS DE CATETER VENOSO CENTRAL (CVC) </t>
  </si>
  <si>
    <t>1. Avaliar os critérios de ventilação mecânica invasiva</t>
  </si>
  <si>
    <t>2. Realizar higiene oral diariamente</t>
  </si>
  <si>
    <t>3. Manter a cabeceira da cama elevada (30º - 45º)</t>
  </si>
  <si>
    <t>4. Adequar nível de sedação e analgesia</t>
  </si>
  <si>
    <t>5. Verificar diariamente a possibilidade de extubação</t>
  </si>
  <si>
    <t>6. Monitorar a pressão do balonete da cânula traqueal</t>
  </si>
  <si>
    <t>7. Manutenção do sistema de ventilação mecânica</t>
  </si>
  <si>
    <t>8. Manter ou melhorar o condicionamento físico</t>
  </si>
  <si>
    <t xml:space="preserve">ADESÃO MENSAL AO PACOTE DE PREVENÇÃO A PNEUMONIA ASSOCIADA À VENTILAÇÃO MECÂNICA (PAV) </t>
  </si>
  <si>
    <t>SEM COLETA</t>
  </si>
  <si>
    <t>Todo o sistema do CVD (cateter e bolsa) foi trocado antes da coleta de urina utilizando a técnica estéril?</t>
  </si>
  <si>
    <t>Realizou desinfecção  da porta de coleta do CVD com movimentos circulares por 10 segundos imediatamente antes da coleta de urina?</t>
  </si>
  <si>
    <t> Higienizou as mãos antes de colocar os EPIs e iniciar o procedimento?</t>
  </si>
  <si>
    <t>Os materiais foram abertos em técnica asséptica?</t>
  </si>
  <si>
    <t>Manter o sistema de drenagem estéril e continuamente fechado 
(Durante coleta de amostra de urina)</t>
  </si>
  <si>
    <t>O cateter está com a fixação adequada?</t>
  </si>
  <si>
    <t xml:space="preserve">O fluxo de urina está  livre de dobras e acotovelamentos? </t>
  </si>
  <si>
    <t>A bolsa coletora está posicionada  abaixo do nível da bexiga,  longe do chão e de superfícies possivelmente contaminadas como pedal e rodas da cama​?</t>
  </si>
  <si>
    <t xml:space="preserve">Para desprezar a diurese foi utilizado um recipiente limpo e individual apenas para desprezar a urina? </t>
  </si>
  <si>
    <t>Higienizou as mãos antes de colocar os EPIs e iniciar o procedimento?</t>
  </si>
  <si>
    <t>O volume da bolsa coletora estava abaixo de 2/3 de sua capacidade?</t>
  </si>
  <si>
    <t>Executar a técnica correta durante manipulação do sistema de drenagem
(Desprezar diurese)</t>
  </si>
  <si>
    <t>TOTAL</t>
  </si>
  <si>
    <t>Semana 4</t>
  </si>
  <si>
    <t>Semana 3</t>
  </si>
  <si>
    <t>Semana 2</t>
  </si>
  <si>
    <t>Semana 1</t>
  </si>
  <si>
    <t>Problema identificado na coleta do Quadro Kamishibai</t>
  </si>
  <si>
    <t>Execução do Procediemento</t>
  </si>
  <si>
    <t>FOLHA DE VERIFICAÇÃO - ITU Adulto</t>
  </si>
  <si>
    <t>Há registro que a mobilidade do paciente foi avaliada através de aplicação de escala?</t>
  </si>
  <si>
    <t>Há registro que foi estabelecida meta diária para a mobilização precoce do paciente?</t>
  </si>
  <si>
    <t xml:space="preserve">Manter ou melhorar o condicionamento físico </t>
  </si>
  <si>
    <t xml:space="preserve"> Troca de validade filtro HME ou HMEF ou nível de água de base aquecida</t>
  </si>
  <si>
    <t>O circuito de ventilação mecânica está posicionado para reduzir ao máximo o condensado e evitar tração do tubo?</t>
  </si>
  <si>
    <t>O circuito está íntegro, sem: acotovelamento, ruptura OU vazamentos nas conexões?</t>
  </si>
  <si>
    <t>O circuito de ventilação mecânica está com mínimo de condensado (gotículas/névoa)?</t>
  </si>
  <si>
    <t>O circuito de ventilação mecânica ou filtro está livre de sujidade aparente? (sangue ou secreção)?</t>
  </si>
  <si>
    <t>Manutenção do  sistema de ventilação mecânica</t>
  </si>
  <si>
    <t>A pressão do cuff foi monitorada e registrada pelo menos 3x ao dia ?</t>
  </si>
  <si>
    <t>Durante a monitorização, a pressão foi mantida ou ajustada para 25 a 30 cmH2O ou 18 a 22 mmHg?</t>
  </si>
  <si>
    <t>Foi realizada a higiene de mãos antes da mensuração?</t>
  </si>
  <si>
    <t>A cabeceira da cama está elevada entre 30 a 45° para mensuração?</t>
  </si>
  <si>
    <t>Foi realizada a limpeza do cufômetro antes da mensuração?</t>
  </si>
  <si>
    <t>Monitorar a pressão do balonete da cânula traqueal</t>
  </si>
  <si>
    <t>Existe registro que essa decisão foi baseada em Teste de Respiração Espontânea (TRE)?</t>
  </si>
  <si>
    <t>Possui registro em prontuário ou formulário da visita multidisciplinar sobre a possibilidade de desmame da ventilação mecânica?</t>
  </si>
  <si>
    <t>verificar diariamente a possibilidade de extubação</t>
  </si>
  <si>
    <t>Há registro em prontuário de nível adequado de analgesia, conforme escala padronizada?</t>
  </si>
  <si>
    <t>Escala RASS está dentro do alvo (0 a -2) ou fora do alvo com justificativa?</t>
  </si>
  <si>
    <t>Adequar nível de sedação e analgesia</t>
  </si>
  <si>
    <t xml:space="preserve"> A cabeceira está com o decúbito elevado de 30° a 45º? </t>
  </si>
  <si>
    <t xml:space="preserve"> O sistema para mensuração da angulação da cama está em um local de fácil visualização para todos?</t>
  </si>
  <si>
    <t>Manter a cabeceira elevada</t>
  </si>
  <si>
    <t xml:space="preserve"> Há registro em prontuário da higiene oral 3x ao dia?</t>
  </si>
  <si>
    <t xml:space="preserve"> Em caso de presença de secreção/sialorreia, realizou a aspiração da cavidade oral antes, durante e após o procedimento?</t>
  </si>
  <si>
    <t xml:space="preserve"> Realizou a limpeza do tubo e sondas após a higiene da cavidade oral?</t>
  </si>
  <si>
    <t xml:space="preserve"> Realizou a limpeza das partes moles (palato, bochecha e língua) com espátula e gaze?</t>
  </si>
  <si>
    <t xml:space="preserve"> Realizou a escovação das superfície dos dentes com a escova de dente OU espátula e gaze?</t>
  </si>
  <si>
    <t>Foi realizada higiene de mãos antes de colocar os EPIs e iniciar o procedimento?</t>
  </si>
  <si>
    <t>Realizar higiene oral diariamente</t>
  </si>
  <si>
    <t>FOLHA DE VERIFICAÇÃO - PAV Adulto</t>
  </si>
  <si>
    <t xml:space="preserve">Inserção do cateter sem presença de sinais flogísticos? </t>
  </si>
  <si>
    <t>Curativo com data de troca na validade?</t>
  </si>
  <si>
    <t>Curativo sem sujidade, umidade ou presença de sangue?</t>
  </si>
  <si>
    <t xml:space="preserve"> Curativo está totalmente aderido à pele e a inserção protegida pelo curativo?</t>
  </si>
  <si>
    <t>Avaliar as condições do curativo </t>
  </si>
  <si>
    <t>Realizou a troca do sistema no prazo preconizado?</t>
  </si>
  <si>
    <t>Datou o sistema de forma visível?</t>
  </si>
  <si>
    <t>Os Equipos e/ou  conectores estão livres de sujidade ou presença de sangue?</t>
  </si>
  <si>
    <t>Realizar a manutenção do sistema de infusão (equipos e conectores) </t>
  </si>
  <si>
    <t>Colocou nova tampa oclusora estéril? </t>
  </si>
  <si>
    <t>Realizou a desinfecção em movimentos circulares envolvendo a ponta e a lateral  dos conectores por 10 segundos imediatamente  após utilizá-lo?</t>
  </si>
  <si>
    <t>Realizou a desinfecção em movimentos circulares envolvendo a ponta e a lateral  dos conectores por 10 segundos imediatamente antes  de utilizá-lo?</t>
  </si>
  <si>
    <t>Higienizou as mãos imediatamente  antes de tocar no cateter?</t>
  </si>
  <si>
    <t>Utilizou técnica asséptica para abrir os materiais?</t>
  </si>
  <si>
    <t xml:space="preserve">Aderir a técnica asséptica no 
manuseio do cateter​ </t>
  </si>
  <si>
    <t>FOLHA DE VERIFICAÇÃO - IPCSL Adulto</t>
  </si>
  <si>
    <t>Total de cartões coletados</t>
  </si>
  <si>
    <t xml:space="preserve">OBSERVAÇÃO:
- C de conformidade quando a adesão ao pacote estiver OK.
- NC de não conformidade quando  NÃO houve adesão ao pacote. 
- NA quando não houver paciente no dia com o dispositivo
- Deixar sem preencher quando não houver obsevação. (em branco)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</si>
</sst>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</font>
    <font>
      <sz val="11"/>
      <color theme="2" tint="-0.74999237037263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 tint="0.34998626667073579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8F949"/>
        <bgColor rgb="FFC7E1F5"/>
      </patternFill>
    </fill>
    <fill>
      <patternFill patternType="solid">
        <fgColor theme="4" tint="0.39997558519241921"/>
        <bgColor rgb="FFC7E1F5"/>
      </patternFill>
    </fill>
    <fill>
      <patternFill patternType="solid">
        <fgColor rgb="FF17A2A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8" tint="-0.249977111117893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8" tint="-0.249977111117893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2">
    <xf numFmtId="0" fontId="0" fillId="0" borderId="0" xfId="0"/>
    <xf numFmtId="0" fontId="0" fillId="0" borderId="0" xfId="0" applyAlignment="1">
      <alignment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/>
    <xf numFmtId="17" fontId="4" fillId="0" borderId="0" xfId="0" applyNumberFormat="1" applyFont="1"/>
    <xf numFmtId="0" fontId="4" fillId="0" borderId="3" xfId="0" applyFont="1" applyBorder="1"/>
    <xf numFmtId="0" fontId="4" fillId="0" borderId="0" xfId="0" applyFont="1" applyAlignment="1">
      <alignment vertical="center" wrapText="1"/>
    </xf>
    <xf numFmtId="0" fontId="4" fillId="0" borderId="2" xfId="0" applyFont="1" applyBorder="1"/>
    <xf numFmtId="0" fontId="4" fillId="0" borderId="1" xfId="0" applyFont="1" applyBorder="1"/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/>
    <xf numFmtId="0" fontId="10" fillId="0" borderId="12" xfId="1" applyFont="1" applyBorder="1" applyAlignment="1">
      <alignment vertical="center"/>
    </xf>
    <xf numFmtId="0" fontId="10" fillId="0" borderId="12" xfId="1" applyFont="1" applyBorder="1" applyAlignment="1">
      <alignment vertical="center" wrapText="1"/>
    </xf>
    <xf numFmtId="0" fontId="10" fillId="0" borderId="12" xfId="1" applyFont="1" applyBorder="1" applyAlignment="1">
      <alignment horizontal="center" vertical="center" readingOrder="1"/>
    </xf>
    <xf numFmtId="0" fontId="10" fillId="0" borderId="12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6" fillId="11" borderId="12" xfId="1" applyFont="1" applyFill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2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vertical="center" wrapText="1"/>
    </xf>
    <xf numFmtId="0" fontId="5" fillId="0" borderId="0" xfId="1" applyAlignment="1">
      <alignment horizontal="center" vertical="center"/>
    </xf>
    <xf numFmtId="0" fontId="5" fillId="0" borderId="0" xfId="1"/>
    <xf numFmtId="0" fontId="5" fillId="0" borderId="13" xfId="1" applyBorder="1" applyAlignment="1">
      <alignment vertical="center"/>
    </xf>
    <xf numFmtId="0" fontId="5" fillId="0" borderId="14" xfId="1" applyBorder="1" applyAlignment="1">
      <alignment vertical="center"/>
    </xf>
    <xf numFmtId="0" fontId="5" fillId="0" borderId="15" xfId="1" applyBorder="1" applyAlignment="1">
      <alignment vertical="center"/>
    </xf>
    <xf numFmtId="0" fontId="5" fillId="0" borderId="16" xfId="1" applyBorder="1" applyAlignment="1">
      <alignment vertical="center" wrapText="1"/>
    </xf>
    <xf numFmtId="0" fontId="5" fillId="0" borderId="17" xfId="1" applyBorder="1" applyAlignment="1">
      <alignment horizontal="center" vertical="center" readingOrder="1"/>
    </xf>
    <xf numFmtId="0" fontId="5" fillId="0" borderId="20" xfId="1" applyBorder="1" applyAlignment="1">
      <alignment vertical="center"/>
    </xf>
    <xf numFmtId="0" fontId="5" fillId="0" borderId="21" xfId="1" applyBorder="1" applyAlignment="1">
      <alignment vertical="center"/>
    </xf>
    <xf numFmtId="0" fontId="5" fillId="0" borderId="22" xfId="1" applyBorder="1" applyAlignment="1">
      <alignment vertical="center"/>
    </xf>
    <xf numFmtId="0" fontId="5" fillId="0" borderId="23" xfId="1" applyBorder="1" applyAlignment="1">
      <alignment vertical="center" wrapText="1"/>
    </xf>
    <xf numFmtId="0" fontId="5" fillId="0" borderId="24" xfId="1" applyBorder="1" applyAlignment="1">
      <alignment horizontal="center" vertical="center" readingOrder="1"/>
    </xf>
    <xf numFmtId="0" fontId="5" fillId="0" borderId="27" xfId="1" applyBorder="1" applyAlignment="1">
      <alignment vertical="center"/>
    </xf>
    <xf numFmtId="0" fontId="5" fillId="0" borderId="28" xfId="1" applyBorder="1" applyAlignment="1">
      <alignment vertical="center"/>
    </xf>
    <xf numFmtId="0" fontId="5" fillId="0" borderId="29" xfId="1" applyBorder="1" applyAlignment="1">
      <alignment vertical="center"/>
    </xf>
    <xf numFmtId="0" fontId="5" fillId="0" borderId="30" xfId="1" applyBorder="1" applyAlignment="1">
      <alignment vertical="center" wrapText="1"/>
    </xf>
    <xf numFmtId="0" fontId="5" fillId="0" borderId="31" xfId="1" applyBorder="1" applyAlignment="1">
      <alignment horizontal="center" vertical="center" readingOrder="1"/>
    </xf>
    <xf numFmtId="0" fontId="12" fillId="0" borderId="17" xfId="1" applyFont="1" applyBorder="1" applyAlignment="1">
      <alignment horizontal="center" vertical="center" readingOrder="1"/>
    </xf>
    <xf numFmtId="0" fontId="12" fillId="0" borderId="24" xfId="1" applyFont="1" applyBorder="1" applyAlignment="1">
      <alignment horizontal="center" vertical="center" readingOrder="1"/>
    </xf>
    <xf numFmtId="0" fontId="5" fillId="0" borderId="32" xfId="1" applyBorder="1" applyAlignment="1">
      <alignment vertical="center" wrapText="1"/>
    </xf>
    <xf numFmtId="0" fontId="12" fillId="0" borderId="33" xfId="1" applyFont="1" applyBorder="1" applyAlignment="1">
      <alignment horizontal="center" vertical="center" readingOrder="1"/>
    </xf>
    <xf numFmtId="0" fontId="12" fillId="0" borderId="31" xfId="1" applyFont="1" applyBorder="1" applyAlignment="1">
      <alignment horizontal="center" vertical="center" readingOrder="1"/>
    </xf>
    <xf numFmtId="0" fontId="5" fillId="0" borderId="25" xfId="1" applyBorder="1" applyAlignment="1">
      <alignment vertical="center" wrapText="1"/>
    </xf>
    <xf numFmtId="0" fontId="12" fillId="0" borderId="2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1" borderId="0" xfId="1" applyFont="1" applyFill="1" applyAlignment="1">
      <alignment horizontal="center" vertical="center"/>
    </xf>
    <xf numFmtId="0" fontId="5" fillId="0" borderId="34" xfId="1" applyBorder="1" applyAlignment="1">
      <alignment vertical="center"/>
    </xf>
    <xf numFmtId="0" fontId="5" fillId="0" borderId="35" xfId="1" applyBorder="1" applyAlignment="1">
      <alignment vertical="center"/>
    </xf>
    <xf numFmtId="0" fontId="5" fillId="0" borderId="36" xfId="1" applyBorder="1" applyAlignment="1">
      <alignment vertical="center"/>
    </xf>
    <xf numFmtId="0" fontId="5" fillId="0" borderId="33" xfId="1" applyBorder="1" applyAlignment="1">
      <alignment horizontal="center" vertical="center" readingOrder="1"/>
    </xf>
    <xf numFmtId="0" fontId="6" fillId="11" borderId="0" xfId="1" applyFont="1" applyFill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2" fillId="7" borderId="9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17" fontId="3" fillId="8" borderId="5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17" fontId="3" fillId="7" borderId="5" xfId="0" applyNumberFormat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10" borderId="0" xfId="0" applyFont="1" applyFill="1" applyAlignment="1">
      <alignment horizontal="left" vertical="center"/>
    </xf>
    <xf numFmtId="0" fontId="3" fillId="8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6" fillId="10" borderId="12" xfId="1" applyFont="1" applyFill="1" applyBorder="1" applyAlignment="1">
      <alignment horizontal="center" vertical="center"/>
    </xf>
    <xf numFmtId="0" fontId="6" fillId="11" borderId="12" xfId="1" applyFont="1" applyFill="1" applyBorder="1" applyAlignment="1">
      <alignment horizontal="center" vertical="center"/>
    </xf>
    <xf numFmtId="0" fontId="6" fillId="12" borderId="12" xfId="1" applyFont="1" applyFill="1" applyBorder="1" applyAlignment="1">
      <alignment horizontal="center" vertical="center"/>
    </xf>
    <xf numFmtId="0" fontId="5" fillId="0" borderId="26" xfId="1" applyBorder="1" applyAlignment="1">
      <alignment horizontal="center" vertical="center"/>
    </xf>
    <xf numFmtId="0" fontId="5" fillId="0" borderId="33" xfId="1" applyBorder="1" applyAlignment="1">
      <alignment horizontal="center" vertical="center"/>
    </xf>
    <xf numFmtId="0" fontId="5" fillId="0" borderId="19" xfId="1" applyBorder="1" applyAlignment="1">
      <alignment horizontal="center" vertical="center"/>
    </xf>
    <xf numFmtId="0" fontId="5" fillId="0" borderId="25" xfId="1" applyBorder="1" applyAlignment="1">
      <alignment horizontal="left" vertical="center" wrapText="1"/>
    </xf>
    <xf numFmtId="0" fontId="5" fillId="0" borderId="32" xfId="1" applyBorder="1" applyAlignment="1">
      <alignment horizontal="left" vertical="center" wrapText="1"/>
    </xf>
    <xf numFmtId="0" fontId="5" fillId="0" borderId="18" xfId="1" applyBorder="1" applyAlignment="1">
      <alignment horizontal="left" vertical="center" wrapText="1"/>
    </xf>
    <xf numFmtId="0" fontId="6" fillId="10" borderId="0" xfId="1" applyFont="1" applyFill="1" applyAlignment="1">
      <alignment horizontal="center" vertical="center"/>
    </xf>
    <xf numFmtId="0" fontId="6" fillId="11" borderId="38" xfId="1" applyFont="1" applyFill="1" applyBorder="1" applyAlignment="1">
      <alignment horizontal="center" vertical="center"/>
    </xf>
    <xf numFmtId="0" fontId="6" fillId="11" borderId="37" xfId="1" applyFont="1" applyFill="1" applyBorder="1" applyAlignment="1">
      <alignment horizontal="center" vertical="center"/>
    </xf>
    <xf numFmtId="0" fontId="6" fillId="12" borderId="38" xfId="1" applyFont="1" applyFill="1" applyBorder="1" applyAlignment="1">
      <alignment horizontal="center" vertical="center"/>
    </xf>
    <xf numFmtId="0" fontId="6" fillId="12" borderId="37" xfId="1" applyFont="1" applyFill="1" applyBorder="1" applyAlignment="1">
      <alignment horizontal="center" vertical="center"/>
    </xf>
    <xf numFmtId="0" fontId="6" fillId="11" borderId="28" xfId="1" applyFont="1" applyFill="1" applyBorder="1" applyAlignment="1">
      <alignment horizontal="center" vertical="center"/>
    </xf>
    <xf numFmtId="0" fontId="6" fillId="12" borderId="28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6AAC029C-AEC8-478D-9650-3742759797CF}"/>
  </cellStyles>
  <dxfs count="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13" Type="http://schemas.openxmlformats.org/officeDocument/2006/relationships/customXml" Target="../customXml/item3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12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ustomXml" Target="../customXml/item1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1295400</xdr:colOff>
      <xdr:row>0</xdr:row>
      <xdr:rowOff>9525</xdr:rowOff>
    </xdr:from>
    <xdr:ext cx="1228725" cy="563203"/>
    <xdr:pic>
      <xdr:nvPicPr>
        <xdr:cNvPr id="2" name="Picture 2">
          <a:extLst>
            <a:ext uri="{FF2B5EF4-FFF2-40B4-BE49-F238E27FC236}">
              <a16:creationId xmlns:a16="http://schemas.microsoft.com/office/drawing/2014/main" id="{581A4ECF-D662-4648-A9B8-D9B77517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"/>
          <a:ext cx="1228725" cy="5632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942975</xdr:colOff>
      <xdr:row>0</xdr:row>
      <xdr:rowOff>0</xdr:rowOff>
    </xdr:from>
    <xdr:ext cx="1225402" cy="560881"/>
    <xdr:pic>
      <xdr:nvPicPr>
        <xdr:cNvPr id="2" name="Imagem 1">
          <a:extLst>
            <a:ext uri="{FF2B5EF4-FFF2-40B4-BE49-F238E27FC236}">
              <a16:creationId xmlns:a16="http://schemas.microsoft.com/office/drawing/2014/main" id="{61306CB2-5A0B-4913-AF5B-AC8A13058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1225402" cy="5608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933450</xdr:colOff>
      <xdr:row>0</xdr:row>
      <xdr:rowOff>9525</xdr:rowOff>
    </xdr:from>
    <xdr:ext cx="1225402" cy="560881"/>
    <xdr:pic>
      <xdr:nvPicPr>
        <xdr:cNvPr id="2" name="Imagem 1">
          <a:extLst>
            <a:ext uri="{FF2B5EF4-FFF2-40B4-BE49-F238E27FC236}">
              <a16:creationId xmlns:a16="http://schemas.microsoft.com/office/drawing/2014/main" id="{CBE49784-80FA-4311-AEA5-0784A6C59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9525"/>
          <a:ext cx="1225402" cy="56088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928687</xdr:colOff>
      <xdr:row>0</xdr:row>
      <xdr:rowOff>0</xdr:rowOff>
    </xdr:from>
    <xdr:ext cx="1225402" cy="560881"/>
    <xdr:pic>
      <xdr:nvPicPr>
        <xdr:cNvPr id="2" name="Imagem 1">
          <a:extLst>
            <a:ext uri="{FF2B5EF4-FFF2-40B4-BE49-F238E27FC236}">
              <a16:creationId xmlns:a16="http://schemas.microsoft.com/office/drawing/2014/main" id="{18999D1E-7AF6-411D-9513-6E03F7025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1162" y="0"/>
          <a:ext cx="1225402" cy="5608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F6B3-9D2B-42BA-8AEB-DFD4BC2BEC04}">
  <dimension ref="A1:AU27"/>
  <sheetViews>
    <sheetView showGridLines="0" zoomScale="90" zoomScaleNormal="90" workbookViewId="0">
      <selection activeCell="AM7" sqref="AM7"/>
    </sheetView>
  </sheetViews>
  <sheetFormatPr defaultRowHeight="15" x14ac:dyDescent="0.2"/>
  <cols>
    <col min="1" max="1" width="45.87109375" customWidth="1"/>
    <col min="2" max="32" width="3.765625" customWidth="1"/>
    <col min="33" max="35" width="5.6484375" customWidth="1"/>
    <col min="37" max="37" width="11.43359375" customWidth="1"/>
    <col min="43" max="43" width="9.14453125" customWidth="1"/>
    <col min="47" max="47" width="0" hidden="1" customWidth="1"/>
  </cols>
  <sheetData>
    <row r="1" spans="1:47" ht="15" customHeight="1" x14ac:dyDescent="0.2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N1" s="74" t="s">
        <v>97</v>
      </c>
      <c r="AO1" s="74"/>
      <c r="AP1" s="74"/>
      <c r="AQ1" s="74"/>
      <c r="AR1" s="74"/>
      <c r="AS1" s="74"/>
      <c r="AT1" s="74"/>
      <c r="AU1" t="s">
        <v>0</v>
      </c>
    </row>
    <row r="2" spans="1:47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N2" s="74"/>
      <c r="AO2" s="74"/>
      <c r="AP2" s="74"/>
      <c r="AQ2" s="74"/>
      <c r="AR2" s="74"/>
      <c r="AS2" s="74"/>
      <c r="AT2" s="74"/>
      <c r="AU2" t="s">
        <v>2</v>
      </c>
    </row>
    <row r="3" spans="1:47" ht="30" customHeight="1" x14ac:dyDescent="0.2">
      <c r="A3" s="8" t="s">
        <v>3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  <c r="AG3" s="3" t="s">
        <v>0</v>
      </c>
      <c r="AH3" s="4" t="s">
        <v>2</v>
      </c>
      <c r="AI3" s="5" t="s">
        <v>1</v>
      </c>
      <c r="AJ3" s="13" t="s">
        <v>27</v>
      </c>
      <c r="AK3" s="13" t="s">
        <v>96</v>
      </c>
      <c r="AL3" s="15"/>
      <c r="AM3" s="15"/>
      <c r="AN3" s="74"/>
      <c r="AO3" s="74"/>
      <c r="AP3" s="74"/>
      <c r="AQ3" s="74"/>
      <c r="AR3" s="74"/>
      <c r="AS3" s="74"/>
      <c r="AT3" s="74"/>
      <c r="AU3" t="s">
        <v>1</v>
      </c>
    </row>
    <row r="4" spans="1:47" ht="30" customHeight="1" x14ac:dyDescent="0.2">
      <c r="A4" s="9" t="s">
        <v>13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>
        <f>COUNTIF(B4:AF4,"C")</f>
        <v>0</v>
      </c>
      <c r="AH4" s="7">
        <f>COUNTIF(B4:AF4,"NC")</f>
        <v>0</v>
      </c>
      <c r="AI4" s="7">
        <f>COUNTIF(B4:AF4,"NA")</f>
        <v>0</v>
      </c>
      <c r="AJ4" s="14">
        <f t="shared" ref="AJ4:AJ6" si="0">COUNTIF(B4:AF4,"")</f>
        <v>31</v>
      </c>
      <c r="AK4" s="14">
        <f>SUM(AG4:AH4)</f>
        <v>0</v>
      </c>
      <c r="AL4" s="16"/>
      <c r="AM4" s="16"/>
      <c r="AN4" s="74"/>
      <c r="AO4" s="74"/>
      <c r="AP4" s="74"/>
      <c r="AQ4" s="74"/>
      <c r="AR4" s="74"/>
      <c r="AS4" s="74"/>
      <c r="AT4" s="74"/>
    </row>
    <row r="5" spans="1:47" ht="30" customHeight="1" x14ac:dyDescent="0.2">
      <c r="A5" s="10" t="s">
        <v>14</v>
      </c>
      <c r="B5" s="7"/>
      <c r="C5" s="7"/>
      <c r="D5" s="7"/>
      <c r="E5" s="7"/>
      <c r="F5" s="7"/>
      <c r="G5" s="7" t="s">
        <v>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>
        <f>COUNTIF(B5:AF5,"C")</f>
        <v>1</v>
      </c>
      <c r="AH5" s="7">
        <f>COUNTIF(B5:AF5,"NC")</f>
        <v>0</v>
      </c>
      <c r="AI5" s="7">
        <f>COUNTIF(B5:AF5,"NA")</f>
        <v>0</v>
      </c>
      <c r="AJ5" s="14">
        <f t="shared" si="0"/>
        <v>30</v>
      </c>
      <c r="AK5" s="14">
        <f t="shared" ref="AK5:AK6" si="1">SUM(AG5:AH5)</f>
        <v>1</v>
      </c>
      <c r="AL5" s="16"/>
      <c r="AM5" s="16"/>
    </row>
    <row r="6" spans="1:47" ht="30" customHeight="1" x14ac:dyDescent="0.2">
      <c r="A6" s="9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 t="s">
        <v>1</v>
      </c>
      <c r="O6" s="7"/>
      <c r="P6" s="7"/>
      <c r="Q6" s="7"/>
      <c r="R6" s="7"/>
      <c r="S6" s="7"/>
      <c r="T6" s="7"/>
      <c r="U6" s="7" t="s">
        <v>2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>
        <f>COUNTIF(B6:AF6,"C")</f>
        <v>0</v>
      </c>
      <c r="AH6" s="7">
        <f>COUNTIF(B6:AF6,"NC")</f>
        <v>1</v>
      </c>
      <c r="AI6" s="7">
        <f>COUNTIF(B6:AF6,"NA")</f>
        <v>1</v>
      </c>
      <c r="AJ6" s="14">
        <f t="shared" si="0"/>
        <v>29</v>
      </c>
      <c r="AK6" s="14">
        <f t="shared" si="1"/>
        <v>1</v>
      </c>
      <c r="AL6" s="16"/>
      <c r="AM6" s="16"/>
    </row>
    <row r="7" spans="1:47" ht="30" customHeight="1" x14ac:dyDescent="0.2">
      <c r="A7" s="10" t="s">
        <v>15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>
        <f>COUNTIF(B7:AF7,"C")</f>
        <v>0</v>
      </c>
      <c r="AH7" s="7">
        <f>COUNTIF(B7:AF7,"NC")</f>
        <v>0</v>
      </c>
      <c r="AI7" s="7">
        <f>COUNTIF(B7:AF7,"NA")</f>
        <v>0</v>
      </c>
      <c r="AJ7" s="14">
        <f>COUNTIF(B7:AF7,"")</f>
        <v>31</v>
      </c>
      <c r="AK7" s="14">
        <f>SUM(AG7:AH7)</f>
        <v>0</v>
      </c>
      <c r="AL7" s="16"/>
      <c r="AM7" s="16"/>
    </row>
    <row r="8" spans="1:47" ht="30" customHeight="1" x14ac:dyDescent="0.2">
      <c r="A8" s="1"/>
    </row>
    <row r="9" spans="1:47" ht="15" customHeight="1" x14ac:dyDescent="0.2">
      <c r="A9" s="75" t="s">
        <v>17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</row>
    <row r="10" spans="1:47" ht="15" customHeight="1" x14ac:dyDescent="0.2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</row>
    <row r="11" spans="1:47" ht="30" customHeight="1" x14ac:dyDescent="0.2">
      <c r="A11" s="2" t="s">
        <v>3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2">
        <v>11</v>
      </c>
      <c r="M11" s="2">
        <v>12</v>
      </c>
      <c r="N11" s="2">
        <v>13</v>
      </c>
      <c r="O11" s="2">
        <v>14</v>
      </c>
      <c r="P11" s="2">
        <v>15</v>
      </c>
      <c r="Q11" s="2">
        <v>16</v>
      </c>
      <c r="R11" s="2">
        <v>17</v>
      </c>
      <c r="S11" s="2">
        <v>18</v>
      </c>
      <c r="T11" s="2">
        <v>19</v>
      </c>
      <c r="U11" s="2">
        <v>20</v>
      </c>
      <c r="V11" s="2">
        <v>21</v>
      </c>
      <c r="W11" s="2">
        <v>22</v>
      </c>
      <c r="X11" s="2">
        <v>23</v>
      </c>
      <c r="Y11" s="2">
        <v>24</v>
      </c>
      <c r="Z11" s="2">
        <v>25</v>
      </c>
      <c r="AA11" s="2">
        <v>26</v>
      </c>
      <c r="AB11" s="2">
        <v>27</v>
      </c>
      <c r="AC11" s="2">
        <v>28</v>
      </c>
      <c r="AD11" s="2">
        <v>29</v>
      </c>
      <c r="AE11" s="2">
        <v>30</v>
      </c>
      <c r="AF11" s="2">
        <v>31</v>
      </c>
      <c r="AG11" s="3" t="s">
        <v>0</v>
      </c>
      <c r="AH11" s="4" t="s">
        <v>2</v>
      </c>
      <c r="AI11" s="5" t="s">
        <v>1</v>
      </c>
      <c r="AJ11" s="13" t="s">
        <v>27</v>
      </c>
      <c r="AK11" s="13" t="s">
        <v>96</v>
      </c>
    </row>
    <row r="12" spans="1:47" ht="30" customHeight="1" x14ac:dyDescent="0.2">
      <c r="A12" s="6" t="s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>
        <f>COUNTIF(B12:AF12,"C")</f>
        <v>0</v>
      </c>
      <c r="AH12" s="7">
        <f>COUNTIF(B12:AF12,"NC")</f>
        <v>0</v>
      </c>
      <c r="AI12" s="7">
        <f>COUNTIF(B12:AF12,"NA")</f>
        <v>0</v>
      </c>
      <c r="AJ12" s="14">
        <f t="shared" ref="AJ12:AJ14" si="2">COUNTIF(B12:AF12,"")</f>
        <v>31</v>
      </c>
      <c r="AK12" s="14">
        <f>SUM(AG12:AH12)</f>
        <v>0</v>
      </c>
    </row>
    <row r="13" spans="1:47" ht="30" customHeight="1" x14ac:dyDescent="0.2">
      <c r="A13" s="6" t="s">
        <v>5</v>
      </c>
      <c r="B13" s="7"/>
      <c r="C13" s="7"/>
      <c r="D13" s="7" t="s">
        <v>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>
        <f>COUNTIF(B13:AF13,"C")</f>
        <v>0</v>
      </c>
      <c r="AH13" s="7">
        <f>COUNTIF(B13:AF13,"NC")</f>
        <v>0</v>
      </c>
      <c r="AI13" s="7">
        <f>COUNTIF(B13:AF13,"NA")</f>
        <v>1</v>
      </c>
      <c r="AJ13" s="14">
        <f t="shared" si="2"/>
        <v>30</v>
      </c>
      <c r="AK13" s="14">
        <f t="shared" ref="AK13:AK14" si="3">SUM(AG13:AH13)</f>
        <v>0</v>
      </c>
    </row>
    <row r="14" spans="1:47" ht="30" customHeight="1" x14ac:dyDescent="0.2">
      <c r="A14" s="6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>
        <f>COUNTIF(B14:AF14,"C")</f>
        <v>0</v>
      </c>
      <c r="AH14" s="7">
        <f>COUNTIF(B14:AF14,"NC")</f>
        <v>0</v>
      </c>
      <c r="AI14" s="7">
        <f>COUNTIF(B14:AF14,"NA")</f>
        <v>0</v>
      </c>
      <c r="AJ14" s="14">
        <f t="shared" si="2"/>
        <v>31</v>
      </c>
      <c r="AK14" s="14">
        <f t="shared" si="3"/>
        <v>0</v>
      </c>
    </row>
    <row r="15" spans="1:47" ht="30" customHeight="1" x14ac:dyDescent="0.2">
      <c r="A15" s="6" t="s">
        <v>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>
        <f>COUNTIF(B15:AF15,"C")</f>
        <v>0</v>
      </c>
      <c r="AH15" s="7">
        <f>COUNTIF(B15:AF15,"NC")</f>
        <v>0</v>
      </c>
      <c r="AI15" s="7">
        <f>COUNTIF(B15:AF15,"NA")</f>
        <v>0</v>
      </c>
      <c r="AJ15" s="14">
        <f>COUNTIF(B15:AF15,"")</f>
        <v>31</v>
      </c>
      <c r="AK15" s="14">
        <f>SUM(AG15:AH15)</f>
        <v>0</v>
      </c>
    </row>
    <row r="16" spans="1:47" ht="30" customHeight="1" x14ac:dyDescent="0.2"/>
    <row r="17" spans="1:37" ht="15" customHeight="1" x14ac:dyDescent="0.2">
      <c r="A17" s="79" t="s">
        <v>26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</row>
    <row r="18" spans="1:37" ht="15" customHeight="1" x14ac:dyDescent="0.2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</row>
    <row r="19" spans="1:37" ht="30" customHeight="1" x14ac:dyDescent="0.2">
      <c r="A19" s="12" t="s">
        <v>3</v>
      </c>
      <c r="B19" s="12">
        <v>1</v>
      </c>
      <c r="C19" s="12">
        <v>2</v>
      </c>
      <c r="D19" s="12">
        <v>3</v>
      </c>
      <c r="E19" s="12">
        <v>4</v>
      </c>
      <c r="F19" s="12">
        <v>5</v>
      </c>
      <c r="G19" s="12">
        <v>6</v>
      </c>
      <c r="H19" s="12">
        <v>7</v>
      </c>
      <c r="I19" s="12">
        <v>8</v>
      </c>
      <c r="J19" s="12">
        <v>9</v>
      </c>
      <c r="K19" s="12">
        <v>10</v>
      </c>
      <c r="L19" s="12">
        <v>11</v>
      </c>
      <c r="M19" s="12">
        <v>12</v>
      </c>
      <c r="N19" s="12">
        <v>13</v>
      </c>
      <c r="O19" s="12">
        <v>14</v>
      </c>
      <c r="P19" s="12">
        <v>15</v>
      </c>
      <c r="Q19" s="12">
        <v>16</v>
      </c>
      <c r="R19" s="12">
        <v>17</v>
      </c>
      <c r="S19" s="12">
        <v>18</v>
      </c>
      <c r="T19" s="12">
        <v>19</v>
      </c>
      <c r="U19" s="12">
        <v>20</v>
      </c>
      <c r="V19" s="12">
        <v>21</v>
      </c>
      <c r="W19" s="12">
        <v>22</v>
      </c>
      <c r="X19" s="12">
        <v>23</v>
      </c>
      <c r="Y19" s="12">
        <v>24</v>
      </c>
      <c r="Z19" s="12">
        <v>25</v>
      </c>
      <c r="AA19" s="12">
        <v>26</v>
      </c>
      <c r="AB19" s="12">
        <v>27</v>
      </c>
      <c r="AC19" s="12">
        <v>28</v>
      </c>
      <c r="AD19" s="12">
        <v>29</v>
      </c>
      <c r="AE19" s="12">
        <v>30</v>
      </c>
      <c r="AF19" s="12">
        <v>31</v>
      </c>
      <c r="AG19" s="3" t="s">
        <v>0</v>
      </c>
      <c r="AH19" s="4" t="s">
        <v>2</v>
      </c>
      <c r="AI19" s="5" t="s">
        <v>1</v>
      </c>
      <c r="AJ19" s="13" t="s">
        <v>27</v>
      </c>
      <c r="AK19" s="13" t="s">
        <v>96</v>
      </c>
    </row>
    <row r="20" spans="1:37" ht="30" customHeight="1" x14ac:dyDescent="0.2">
      <c r="A20" s="11" t="s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>
        <f t="shared" ref="AG20:AG27" si="4">COUNTIF(B20:AF20,"C")</f>
        <v>0</v>
      </c>
      <c r="AH20" s="7">
        <f t="shared" ref="AH20:AH27" si="5">COUNTIF(B20:AF20,"NC")</f>
        <v>0</v>
      </c>
      <c r="AI20" s="7">
        <f t="shared" ref="AI20:AI27" si="6">COUNTIF(B20:AF20,"NA")</f>
        <v>0</v>
      </c>
      <c r="AJ20" s="14">
        <f t="shared" ref="AJ20:AJ22" si="7">COUNTIF(B20:AF20,"")</f>
        <v>31</v>
      </c>
      <c r="AK20" s="14">
        <f>SUM(AG20:AH20)</f>
        <v>0</v>
      </c>
    </row>
    <row r="21" spans="1:37" ht="30" customHeight="1" x14ac:dyDescent="0.2">
      <c r="A21" s="11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>
        <f t="shared" si="4"/>
        <v>0</v>
      </c>
      <c r="AH21" s="7">
        <f t="shared" si="5"/>
        <v>0</v>
      </c>
      <c r="AI21" s="7">
        <f t="shared" si="6"/>
        <v>0</v>
      </c>
      <c r="AJ21" s="14">
        <f t="shared" si="7"/>
        <v>31</v>
      </c>
      <c r="AK21" s="14">
        <f t="shared" ref="AK21:AK22" si="8">SUM(AG21:AH21)</f>
        <v>0</v>
      </c>
    </row>
    <row r="22" spans="1:37" ht="30" customHeight="1" x14ac:dyDescent="0.2">
      <c r="A22" s="11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>
        <f t="shared" si="4"/>
        <v>0</v>
      </c>
      <c r="AH22" s="7">
        <f t="shared" si="5"/>
        <v>0</v>
      </c>
      <c r="AI22" s="7">
        <f t="shared" si="6"/>
        <v>0</v>
      </c>
      <c r="AJ22" s="14">
        <f t="shared" si="7"/>
        <v>31</v>
      </c>
      <c r="AK22" s="14">
        <f t="shared" si="8"/>
        <v>0</v>
      </c>
    </row>
    <row r="23" spans="1:37" ht="30" customHeight="1" x14ac:dyDescent="0.2">
      <c r="A23" s="11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 t="s">
        <v>2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>
        <f t="shared" si="4"/>
        <v>0</v>
      </c>
      <c r="AH23" s="7">
        <f t="shared" si="5"/>
        <v>1</v>
      </c>
      <c r="AI23" s="7">
        <f t="shared" si="6"/>
        <v>0</v>
      </c>
      <c r="AJ23" s="14">
        <f>COUNTIF(B23:AF23,"")</f>
        <v>30</v>
      </c>
      <c r="AK23" s="14">
        <f>SUM(AG23:AH23)</f>
        <v>1</v>
      </c>
    </row>
    <row r="24" spans="1:37" ht="30" customHeight="1" x14ac:dyDescent="0.2">
      <c r="A24" s="11" t="s">
        <v>22</v>
      </c>
      <c r="B24" s="7"/>
      <c r="C24" s="7"/>
      <c r="D24" s="7"/>
      <c r="E24" s="7"/>
      <c r="F24" s="7"/>
      <c r="G24" s="7" t="s"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>
        <f t="shared" si="4"/>
        <v>1</v>
      </c>
      <c r="AH24" s="7">
        <f t="shared" si="5"/>
        <v>0</v>
      </c>
      <c r="AI24" s="7">
        <f t="shared" si="6"/>
        <v>0</v>
      </c>
      <c r="AJ24" s="14">
        <f t="shared" ref="AJ24:AJ27" si="9">COUNTIF(B24:AF24,"")</f>
        <v>30</v>
      </c>
      <c r="AK24" s="14">
        <f t="shared" ref="AK24:AK27" si="10">SUM(AG24:AH24)</f>
        <v>1</v>
      </c>
    </row>
    <row r="25" spans="1:37" ht="30" customHeight="1" x14ac:dyDescent="0.2">
      <c r="A25" s="11" t="s">
        <v>23</v>
      </c>
      <c r="B25" s="7"/>
      <c r="C25" s="7"/>
      <c r="D25" s="7"/>
      <c r="E25" s="7"/>
      <c r="F25" s="7"/>
      <c r="G25" s="7" t="s"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>
        <f t="shared" si="4"/>
        <v>1</v>
      </c>
      <c r="AH25" s="7">
        <f t="shared" si="5"/>
        <v>0</v>
      </c>
      <c r="AI25" s="7">
        <f t="shared" si="6"/>
        <v>0</v>
      </c>
      <c r="AJ25" s="14">
        <f t="shared" si="9"/>
        <v>30</v>
      </c>
      <c r="AK25" s="14">
        <f>SUM(AG25:AH25)</f>
        <v>1</v>
      </c>
    </row>
    <row r="26" spans="1:37" ht="30" customHeight="1" x14ac:dyDescent="0.2">
      <c r="A26" s="11" t="s">
        <v>24</v>
      </c>
      <c r="B26" s="7"/>
      <c r="C26" s="7"/>
      <c r="D26" s="7"/>
      <c r="E26" s="7"/>
      <c r="F26" s="7"/>
      <c r="G26" s="7" t="s"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>
        <f t="shared" si="4"/>
        <v>1</v>
      </c>
      <c r="AH26" s="7">
        <f t="shared" si="5"/>
        <v>0</v>
      </c>
      <c r="AI26" s="7">
        <f t="shared" si="6"/>
        <v>0</v>
      </c>
      <c r="AJ26" s="14">
        <f t="shared" si="9"/>
        <v>30</v>
      </c>
      <c r="AK26" s="14">
        <f t="shared" si="10"/>
        <v>1</v>
      </c>
    </row>
    <row r="27" spans="1:37" ht="30" customHeight="1" x14ac:dyDescent="0.2">
      <c r="A27" s="11" t="s">
        <v>25</v>
      </c>
      <c r="B27" s="7"/>
      <c r="C27" s="7"/>
      <c r="D27" s="7"/>
      <c r="E27" s="7"/>
      <c r="F27" s="7"/>
      <c r="G27" s="7" t="s"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>
        <f t="shared" si="4"/>
        <v>1</v>
      </c>
      <c r="AH27" s="7">
        <f t="shared" si="5"/>
        <v>0</v>
      </c>
      <c r="AI27" s="7">
        <f t="shared" si="6"/>
        <v>0</v>
      </c>
      <c r="AJ27" s="14">
        <f t="shared" si="9"/>
        <v>30</v>
      </c>
      <c r="AK27" s="14">
        <f t="shared" si="10"/>
        <v>1</v>
      </c>
    </row>
  </sheetData>
  <mergeCells count="4">
    <mergeCell ref="A1:AK2"/>
    <mergeCell ref="AN1:AT4"/>
    <mergeCell ref="A9:AK10"/>
    <mergeCell ref="A17:AK18"/>
  </mergeCells>
  <conditionalFormatting sqref="B4:AF7 B12:AF15 B20:AF27">
    <cfRule type="cellIs" dxfId="5" priority="1" operator="equal">
      <formula>"NA"</formula>
    </cfRule>
    <cfRule type="cellIs" dxfId="4" priority="2" operator="equal">
      <formula>"NC"</formula>
    </cfRule>
    <cfRule type="cellIs" dxfId="3" priority="3" operator="equal">
      <formula>"C"</formula>
    </cfRule>
  </conditionalFormatting>
  <dataValidations count="1">
    <dataValidation type="list" allowBlank="1" showInputMessage="1" showErrorMessage="1" sqref="B4:AF7 B12:AF15 B20:AF27" xr:uid="{5E8D0EF3-83D8-4DB0-8378-617444DC0B1E}">
      <formula1>$AU$1:$AU$6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A312-E2C4-4957-A46E-F7964134993F}">
  <dimension ref="A1:AU27"/>
  <sheetViews>
    <sheetView showGridLines="0" tabSelected="1" zoomScale="90" zoomScaleNormal="90" workbookViewId="0">
      <selection activeCell="P27" sqref="P27"/>
    </sheetView>
  </sheetViews>
  <sheetFormatPr defaultRowHeight="15" x14ac:dyDescent="0.2"/>
  <cols>
    <col min="1" max="1" width="45.87109375" customWidth="1"/>
    <col min="2" max="32" width="3.765625" customWidth="1"/>
    <col min="33" max="35" width="5.6484375" customWidth="1"/>
    <col min="37" max="37" width="11.43359375" customWidth="1"/>
    <col min="43" max="43" width="9.14453125" customWidth="1"/>
    <col min="47" max="47" width="0" hidden="1" customWidth="1"/>
  </cols>
  <sheetData>
    <row r="1" spans="1:47" ht="15" customHeight="1" x14ac:dyDescent="0.2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N1" s="74" t="s">
        <v>97</v>
      </c>
      <c r="AO1" s="74"/>
      <c r="AP1" s="74"/>
      <c r="AQ1" s="74"/>
      <c r="AR1" s="74"/>
      <c r="AS1" s="74"/>
      <c r="AT1" s="74"/>
      <c r="AU1" t="s">
        <v>0</v>
      </c>
    </row>
    <row r="2" spans="1:47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N2" s="74"/>
      <c r="AO2" s="74"/>
      <c r="AP2" s="74"/>
      <c r="AQ2" s="74"/>
      <c r="AR2" s="74"/>
      <c r="AS2" s="74"/>
      <c r="AT2" s="74"/>
      <c r="AU2" t="s">
        <v>2</v>
      </c>
    </row>
    <row r="3" spans="1:47" ht="30" customHeight="1" x14ac:dyDescent="0.2">
      <c r="A3" s="8" t="s">
        <v>3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  <c r="AG3" s="3" t="s">
        <v>0</v>
      </c>
      <c r="AH3" s="4" t="s">
        <v>2</v>
      </c>
      <c r="AI3" s="5" t="s">
        <v>1</v>
      </c>
      <c r="AJ3" s="13" t="s">
        <v>27</v>
      </c>
      <c r="AK3" s="13" t="s">
        <v>96</v>
      </c>
      <c r="AL3" s="15"/>
      <c r="AM3" s="15"/>
      <c r="AN3" s="74"/>
      <c r="AO3" s="74"/>
      <c r="AP3" s="74"/>
      <c r="AQ3" s="74"/>
      <c r="AR3" s="74"/>
      <c r="AS3" s="74"/>
      <c r="AT3" s="74"/>
      <c r="AU3" t="s">
        <v>1</v>
      </c>
    </row>
    <row r="4" spans="1:47" ht="30" customHeight="1" x14ac:dyDescent="0.2">
      <c r="A4" s="9" t="s">
        <v>13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>
        <f>COUNTIF(B4:AF4,"C")</f>
        <v>0</v>
      </c>
      <c r="AH4" s="7">
        <f>COUNTIF(B4:AF4,"NC")</f>
        <v>0</v>
      </c>
      <c r="AI4" s="7">
        <f>COUNTIF(B4:AF4,"NA")</f>
        <v>0</v>
      </c>
      <c r="AJ4" s="14">
        <f t="shared" ref="AJ4:AJ6" si="0">COUNTIF(B4:AF4,"")</f>
        <v>31</v>
      </c>
      <c r="AK4" s="14">
        <f>SUM(AG4:AH4)</f>
        <v>0</v>
      </c>
      <c r="AL4" s="16"/>
      <c r="AM4" s="16"/>
      <c r="AN4" s="74"/>
      <c r="AO4" s="74"/>
      <c r="AP4" s="74"/>
      <c r="AQ4" s="74"/>
      <c r="AR4" s="74"/>
      <c r="AS4" s="74"/>
      <c r="AT4" s="74"/>
    </row>
    <row r="5" spans="1:47" ht="30" customHeight="1" x14ac:dyDescent="0.2">
      <c r="A5" s="10" t="s">
        <v>14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>
        <f>COUNTIF(B5:AF5,"C")</f>
        <v>0</v>
      </c>
      <c r="AH5" s="7">
        <f>COUNTIF(B5:AF5,"NC")</f>
        <v>0</v>
      </c>
      <c r="AI5" s="7">
        <f>COUNTIF(B5:AF5,"NA")</f>
        <v>0</v>
      </c>
      <c r="AJ5" s="14">
        <f t="shared" si="0"/>
        <v>31</v>
      </c>
      <c r="AK5" s="14">
        <f t="shared" ref="AK5:AK6" si="1">SUM(AG5:AH5)</f>
        <v>0</v>
      </c>
      <c r="AL5" s="16"/>
      <c r="AM5" s="16"/>
    </row>
    <row r="6" spans="1:47" ht="30" customHeight="1" x14ac:dyDescent="0.2">
      <c r="A6" s="9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 t="s">
        <v>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>
        <f>COUNTIF(B6:AF6,"C")</f>
        <v>0</v>
      </c>
      <c r="AH6" s="7">
        <f>COUNTIF(B6:AF6,"NC")</f>
        <v>0</v>
      </c>
      <c r="AI6" s="7">
        <f>COUNTIF(B6:AF6,"NA")</f>
        <v>1</v>
      </c>
      <c r="AJ6" s="14">
        <f t="shared" si="0"/>
        <v>30</v>
      </c>
      <c r="AK6" s="14">
        <f t="shared" si="1"/>
        <v>0</v>
      </c>
      <c r="AL6" s="16"/>
      <c r="AM6" s="16"/>
    </row>
    <row r="7" spans="1:47" ht="30" customHeight="1" x14ac:dyDescent="0.2">
      <c r="A7" s="10" t="s">
        <v>15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>
        <f>COUNTIF(B7:AF7,"C")</f>
        <v>0</v>
      </c>
      <c r="AH7" s="7">
        <f>COUNTIF(B7:AF7,"NC")</f>
        <v>0</v>
      </c>
      <c r="AI7" s="7">
        <f>COUNTIF(B7:AF7,"NA")</f>
        <v>0</v>
      </c>
      <c r="AJ7" s="14">
        <f>COUNTIF(B7:AF7,"")</f>
        <v>31</v>
      </c>
      <c r="AK7" s="14">
        <f>SUM(AG7:AH7)</f>
        <v>0</v>
      </c>
      <c r="AL7" s="16"/>
      <c r="AM7" s="16"/>
    </row>
    <row r="8" spans="1:47" ht="30" customHeight="1" x14ac:dyDescent="0.2">
      <c r="A8" s="1"/>
    </row>
    <row r="9" spans="1:47" ht="15" customHeight="1" x14ac:dyDescent="0.2">
      <c r="A9" s="75" t="s">
        <v>17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</row>
    <row r="10" spans="1:47" ht="15" customHeight="1" x14ac:dyDescent="0.2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</row>
    <row r="11" spans="1:47" ht="30" customHeight="1" x14ac:dyDescent="0.2">
      <c r="A11" s="2" t="s">
        <v>3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2">
        <v>11</v>
      </c>
      <c r="M11" s="2">
        <v>12</v>
      </c>
      <c r="N11" s="2">
        <v>13</v>
      </c>
      <c r="O11" s="2">
        <v>14</v>
      </c>
      <c r="P11" s="2">
        <v>15</v>
      </c>
      <c r="Q11" s="2">
        <v>16</v>
      </c>
      <c r="R11" s="2">
        <v>17</v>
      </c>
      <c r="S11" s="2">
        <v>18</v>
      </c>
      <c r="T11" s="2">
        <v>19</v>
      </c>
      <c r="U11" s="2">
        <v>20</v>
      </c>
      <c r="V11" s="2">
        <v>21</v>
      </c>
      <c r="W11" s="2">
        <v>22</v>
      </c>
      <c r="X11" s="2">
        <v>23</v>
      </c>
      <c r="Y11" s="2">
        <v>24</v>
      </c>
      <c r="Z11" s="2">
        <v>25</v>
      </c>
      <c r="AA11" s="2">
        <v>26</v>
      </c>
      <c r="AB11" s="2">
        <v>27</v>
      </c>
      <c r="AC11" s="2">
        <v>28</v>
      </c>
      <c r="AD11" s="2">
        <v>29</v>
      </c>
      <c r="AE11" s="2">
        <v>30</v>
      </c>
      <c r="AF11" s="2">
        <v>31</v>
      </c>
      <c r="AG11" s="3" t="s">
        <v>0</v>
      </c>
      <c r="AH11" s="4" t="s">
        <v>2</v>
      </c>
      <c r="AI11" s="5" t="s">
        <v>1</v>
      </c>
      <c r="AJ11" s="13" t="s">
        <v>27</v>
      </c>
      <c r="AK11" s="13" t="s">
        <v>96</v>
      </c>
    </row>
    <row r="12" spans="1:47" ht="30" customHeight="1" x14ac:dyDescent="0.2">
      <c r="A12" s="6" t="s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>
        <f>COUNTIF(B12:AF12,"C")</f>
        <v>0</v>
      </c>
      <c r="AH12" s="7">
        <f>COUNTIF(B12:AF12,"NC")</f>
        <v>0</v>
      </c>
      <c r="AI12" s="7">
        <f>COUNTIF(B12:AF12,"NA")</f>
        <v>0</v>
      </c>
      <c r="AJ12" s="14">
        <f t="shared" ref="AJ12:AJ14" si="2">COUNTIF(B12:AF12,"")</f>
        <v>31</v>
      </c>
      <c r="AK12" s="14">
        <f>SUM(AG12:AH12)</f>
        <v>0</v>
      </c>
    </row>
    <row r="13" spans="1:47" ht="30" customHeight="1" x14ac:dyDescent="0.2">
      <c r="A13" s="6" t="s">
        <v>5</v>
      </c>
      <c r="B13" s="7"/>
      <c r="C13" s="7"/>
      <c r="D13" s="7" t="s">
        <v>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>
        <f>COUNTIF(B13:AF13,"C")</f>
        <v>0</v>
      </c>
      <c r="AH13" s="7">
        <f>COUNTIF(B13:AF13,"NC")</f>
        <v>0</v>
      </c>
      <c r="AI13" s="7">
        <f>COUNTIF(B13:AF13,"NA")</f>
        <v>1</v>
      </c>
      <c r="AJ13" s="14">
        <f t="shared" si="2"/>
        <v>30</v>
      </c>
      <c r="AK13" s="14">
        <f t="shared" ref="AK13:AK14" si="3">SUM(AG13:AH13)</f>
        <v>0</v>
      </c>
    </row>
    <row r="14" spans="1:47" ht="30" customHeight="1" x14ac:dyDescent="0.2">
      <c r="A14" s="6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>
        <f>COUNTIF(B14:AF14,"C")</f>
        <v>0</v>
      </c>
      <c r="AH14" s="7">
        <f>COUNTIF(B14:AF14,"NC")</f>
        <v>0</v>
      </c>
      <c r="AI14" s="7">
        <f>COUNTIF(B14:AF14,"NA")</f>
        <v>0</v>
      </c>
      <c r="AJ14" s="14">
        <f t="shared" si="2"/>
        <v>31</v>
      </c>
      <c r="AK14" s="14">
        <f t="shared" si="3"/>
        <v>0</v>
      </c>
    </row>
    <row r="15" spans="1:47" ht="30" customHeight="1" x14ac:dyDescent="0.2">
      <c r="A15" s="6" t="s">
        <v>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>
        <f>COUNTIF(B15:AF15,"C")</f>
        <v>0</v>
      </c>
      <c r="AH15" s="7">
        <f>COUNTIF(B15:AF15,"NC")</f>
        <v>0</v>
      </c>
      <c r="AI15" s="7">
        <f>COUNTIF(B15:AF15,"NA")</f>
        <v>0</v>
      </c>
      <c r="AJ15" s="14">
        <f>COUNTIF(B15:AF15,"")</f>
        <v>31</v>
      </c>
      <c r="AK15" s="14">
        <f>SUM(AG15:AH15)</f>
        <v>0</v>
      </c>
    </row>
    <row r="16" spans="1:47" ht="30" customHeight="1" x14ac:dyDescent="0.2"/>
    <row r="17" spans="1:37" ht="15" customHeight="1" x14ac:dyDescent="0.2">
      <c r="A17" s="79" t="s">
        <v>26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</row>
    <row r="18" spans="1:37" ht="15" customHeight="1" x14ac:dyDescent="0.2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</row>
    <row r="19" spans="1:37" ht="30" customHeight="1" x14ac:dyDescent="0.2">
      <c r="A19" s="12" t="s">
        <v>3</v>
      </c>
      <c r="B19" s="12">
        <v>1</v>
      </c>
      <c r="C19" s="12">
        <v>2</v>
      </c>
      <c r="D19" s="12">
        <v>3</v>
      </c>
      <c r="E19" s="12">
        <v>4</v>
      </c>
      <c r="F19" s="12">
        <v>5</v>
      </c>
      <c r="G19" s="12">
        <v>6</v>
      </c>
      <c r="H19" s="12">
        <v>7</v>
      </c>
      <c r="I19" s="12">
        <v>8</v>
      </c>
      <c r="J19" s="12">
        <v>9</v>
      </c>
      <c r="K19" s="12">
        <v>10</v>
      </c>
      <c r="L19" s="12">
        <v>11</v>
      </c>
      <c r="M19" s="12">
        <v>12</v>
      </c>
      <c r="N19" s="12">
        <v>13</v>
      </c>
      <c r="O19" s="12">
        <v>14</v>
      </c>
      <c r="P19" s="12">
        <v>15</v>
      </c>
      <c r="Q19" s="12">
        <v>16</v>
      </c>
      <c r="R19" s="12">
        <v>17</v>
      </c>
      <c r="S19" s="12">
        <v>18</v>
      </c>
      <c r="T19" s="12">
        <v>19</v>
      </c>
      <c r="U19" s="12">
        <v>20</v>
      </c>
      <c r="V19" s="12">
        <v>21</v>
      </c>
      <c r="W19" s="12">
        <v>22</v>
      </c>
      <c r="X19" s="12">
        <v>23</v>
      </c>
      <c r="Y19" s="12">
        <v>24</v>
      </c>
      <c r="Z19" s="12">
        <v>25</v>
      </c>
      <c r="AA19" s="12">
        <v>26</v>
      </c>
      <c r="AB19" s="12">
        <v>27</v>
      </c>
      <c r="AC19" s="12">
        <v>28</v>
      </c>
      <c r="AD19" s="12">
        <v>29</v>
      </c>
      <c r="AE19" s="12">
        <v>30</v>
      </c>
      <c r="AF19" s="12">
        <v>31</v>
      </c>
      <c r="AG19" s="3" t="s">
        <v>0</v>
      </c>
      <c r="AH19" s="4" t="s">
        <v>2</v>
      </c>
      <c r="AI19" s="5" t="s">
        <v>1</v>
      </c>
      <c r="AJ19" s="13" t="s">
        <v>27</v>
      </c>
      <c r="AK19" s="13" t="s">
        <v>96</v>
      </c>
    </row>
    <row r="20" spans="1:37" ht="30" customHeight="1" x14ac:dyDescent="0.2">
      <c r="A20" s="11" t="s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>
        <f t="shared" ref="AG20:AG27" si="4">COUNTIF(B20:AF20,"C")</f>
        <v>0</v>
      </c>
      <c r="AH20" s="7">
        <f t="shared" ref="AH20:AH27" si="5">COUNTIF(B20:AF20,"NC")</f>
        <v>0</v>
      </c>
      <c r="AI20" s="7">
        <f t="shared" ref="AI20:AI27" si="6">COUNTIF(B20:AF20,"NA")</f>
        <v>0</v>
      </c>
      <c r="AJ20" s="14">
        <f t="shared" ref="AJ20:AJ22" si="7">COUNTIF(B20:AF20,"")</f>
        <v>31</v>
      </c>
      <c r="AK20" s="14">
        <f>SUM(AG20:AH20)</f>
        <v>0</v>
      </c>
    </row>
    <row r="21" spans="1:37" ht="30" customHeight="1" x14ac:dyDescent="0.2">
      <c r="A21" s="11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>
        <f t="shared" si="4"/>
        <v>0</v>
      </c>
      <c r="AH21" s="7">
        <f t="shared" si="5"/>
        <v>0</v>
      </c>
      <c r="AI21" s="7">
        <f t="shared" si="6"/>
        <v>0</v>
      </c>
      <c r="AJ21" s="14">
        <f t="shared" si="7"/>
        <v>31</v>
      </c>
      <c r="AK21" s="14">
        <f t="shared" ref="AK21:AK22" si="8">SUM(AG21:AH21)</f>
        <v>0</v>
      </c>
    </row>
    <row r="22" spans="1:37" ht="30" customHeight="1" x14ac:dyDescent="0.2">
      <c r="A22" s="11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>
        <f t="shared" si="4"/>
        <v>0</v>
      </c>
      <c r="AH22" s="7">
        <f t="shared" si="5"/>
        <v>0</v>
      </c>
      <c r="AI22" s="7">
        <f t="shared" si="6"/>
        <v>0</v>
      </c>
      <c r="AJ22" s="14">
        <f t="shared" si="7"/>
        <v>31</v>
      </c>
      <c r="AK22" s="14">
        <f t="shared" si="8"/>
        <v>0</v>
      </c>
    </row>
    <row r="23" spans="1:37" ht="30" customHeight="1" x14ac:dyDescent="0.2">
      <c r="A23" s="11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>
        <f t="shared" si="4"/>
        <v>0</v>
      </c>
      <c r="AH23" s="7">
        <f t="shared" si="5"/>
        <v>0</v>
      </c>
      <c r="AI23" s="7">
        <f t="shared" si="6"/>
        <v>0</v>
      </c>
      <c r="AJ23" s="14">
        <f>COUNTIF(B23:AF23,"")</f>
        <v>31</v>
      </c>
      <c r="AK23" s="14">
        <f>SUM(AG23:AH23)</f>
        <v>0</v>
      </c>
    </row>
    <row r="24" spans="1:37" ht="30" customHeight="1" x14ac:dyDescent="0.2">
      <c r="A24" s="11" t="s">
        <v>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>
        <f t="shared" si="4"/>
        <v>0</v>
      </c>
      <c r="AH24" s="7">
        <f t="shared" si="5"/>
        <v>0</v>
      </c>
      <c r="AI24" s="7">
        <f t="shared" si="6"/>
        <v>0</v>
      </c>
      <c r="AJ24" s="14">
        <f t="shared" ref="AJ24:AJ27" si="9">COUNTIF(B24:AF24,"")</f>
        <v>31</v>
      </c>
      <c r="AK24" s="14">
        <f t="shared" ref="AK24:AK27" si="10">SUM(AG24:AH24)</f>
        <v>0</v>
      </c>
    </row>
    <row r="25" spans="1:37" ht="30" customHeight="1" x14ac:dyDescent="0.2">
      <c r="A25" s="11" t="s">
        <v>23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>
        <f t="shared" si="4"/>
        <v>0</v>
      </c>
      <c r="AH25" s="7">
        <f t="shared" si="5"/>
        <v>0</v>
      </c>
      <c r="AI25" s="7">
        <f t="shared" si="6"/>
        <v>0</v>
      </c>
      <c r="AJ25" s="14">
        <f t="shared" si="9"/>
        <v>31</v>
      </c>
      <c r="AK25" s="14">
        <f>SUM(AG25:AH25)</f>
        <v>0</v>
      </c>
    </row>
    <row r="26" spans="1:37" ht="30" customHeight="1" x14ac:dyDescent="0.2">
      <c r="A26" s="11" t="s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>
        <f t="shared" si="4"/>
        <v>0</v>
      </c>
      <c r="AH26" s="7">
        <f t="shared" si="5"/>
        <v>0</v>
      </c>
      <c r="AI26" s="7">
        <f t="shared" si="6"/>
        <v>0</v>
      </c>
      <c r="AJ26" s="14">
        <f t="shared" si="9"/>
        <v>31</v>
      </c>
      <c r="AK26" s="14">
        <f t="shared" si="10"/>
        <v>0</v>
      </c>
    </row>
    <row r="27" spans="1:37" ht="30" customHeight="1" x14ac:dyDescent="0.2">
      <c r="A27" s="11" t="s">
        <v>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>
        <f t="shared" si="4"/>
        <v>0</v>
      </c>
      <c r="AH27" s="7">
        <f t="shared" si="5"/>
        <v>0</v>
      </c>
      <c r="AI27" s="7">
        <f t="shared" si="6"/>
        <v>0</v>
      </c>
      <c r="AJ27" s="14">
        <f t="shared" si="9"/>
        <v>31</v>
      </c>
      <c r="AK27" s="14">
        <f t="shared" si="10"/>
        <v>0</v>
      </c>
    </row>
  </sheetData>
  <mergeCells count="4">
    <mergeCell ref="A1:AK2"/>
    <mergeCell ref="AN1:AT4"/>
    <mergeCell ref="A9:AK10"/>
    <mergeCell ref="A17:AK18"/>
  </mergeCells>
  <conditionalFormatting sqref="B4:AF7 B12:AF15 B20:AF27">
    <cfRule type="cellIs" dxfId="2" priority="1" operator="equal">
      <formula>"NA"</formula>
    </cfRule>
    <cfRule type="cellIs" dxfId="1" priority="2" operator="equal">
      <formula>"NC"</formula>
    </cfRule>
    <cfRule type="cellIs" dxfId="0" priority="3" operator="equal">
      <formula>"C"</formula>
    </cfRule>
  </conditionalFormatting>
  <dataValidations count="1">
    <dataValidation type="list" allowBlank="1" showInputMessage="1" showErrorMessage="1" sqref="B4:AF7 B12:AF15 B20:AF27" xr:uid="{40D4EE06-933B-4FDA-B65A-164079A7DBF7}">
      <formula1>$AU$1:$AU$6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2665-CFB2-4C28-9C7E-46ADF096D497}">
  <dimension ref="A1:S30"/>
  <sheetViews>
    <sheetView showGridLines="0" zoomScale="80" zoomScaleNormal="80" workbookViewId="0">
      <selection activeCell="C9" sqref="C9"/>
    </sheetView>
  </sheetViews>
  <sheetFormatPr defaultColWidth="9.14453125" defaultRowHeight="15" x14ac:dyDescent="0.2"/>
  <cols>
    <col min="1" max="1" width="45.87109375" style="17" customWidth="1"/>
    <col min="2" max="13" width="30.66796875" style="17" customWidth="1"/>
    <col min="14" max="16384" width="9.14453125" style="17"/>
  </cols>
  <sheetData>
    <row r="1" spans="1:19" x14ac:dyDescent="0.2">
      <c r="A1" s="88"/>
    </row>
    <row r="2" spans="1:19" x14ac:dyDescent="0.2">
      <c r="A2" s="88"/>
      <c r="B2" s="89" t="s">
        <v>10</v>
      </c>
      <c r="C2" s="89"/>
      <c r="D2" s="89"/>
      <c r="E2" s="89"/>
      <c r="F2" s="89"/>
      <c r="G2" s="89"/>
      <c r="H2" s="89"/>
      <c r="I2" s="89"/>
      <c r="J2" s="89"/>
      <c r="K2" s="89"/>
    </row>
    <row r="3" spans="1:19" ht="23.25" customHeight="1" x14ac:dyDescent="0.2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</row>
    <row r="5" spans="1:19" x14ac:dyDescent="0.2">
      <c r="A5" s="90" t="s">
        <v>9</v>
      </c>
      <c r="B5" s="83">
        <v>45658</v>
      </c>
      <c r="C5" s="83">
        <v>45689</v>
      </c>
      <c r="D5" s="83">
        <v>45717</v>
      </c>
      <c r="E5" s="83">
        <v>45748</v>
      </c>
      <c r="F5" s="83">
        <v>45778</v>
      </c>
      <c r="G5" s="83">
        <v>45809</v>
      </c>
      <c r="H5" s="83">
        <v>45839</v>
      </c>
      <c r="I5" s="83">
        <v>45870</v>
      </c>
      <c r="J5" s="83">
        <v>45901</v>
      </c>
      <c r="K5" s="83">
        <v>45931</v>
      </c>
      <c r="L5" s="83">
        <v>45962</v>
      </c>
      <c r="M5" s="83">
        <v>45992</v>
      </c>
    </row>
    <row r="6" spans="1:19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18"/>
      <c r="O6" s="18"/>
      <c r="P6" s="18"/>
      <c r="Q6" s="18"/>
      <c r="R6" s="18"/>
      <c r="S6" s="18"/>
    </row>
    <row r="7" spans="1:19" ht="50.1" customHeight="1" x14ac:dyDescent="0.2">
      <c r="A7" s="9" t="s">
        <v>13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9" ht="50.1" customHeight="1" x14ac:dyDescent="0.2">
      <c r="A8" s="10" t="s">
        <v>14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9" ht="50.1" customHeight="1" x14ac:dyDescent="0.2">
      <c r="A9" s="9" t="s">
        <v>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9" ht="50.1" customHeight="1" x14ac:dyDescent="0.2">
      <c r="A10" s="10" t="s">
        <v>15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9" x14ac:dyDescent="0.2">
      <c r="A11" s="20"/>
    </row>
    <row r="13" spans="1:19" x14ac:dyDescent="0.2">
      <c r="A13" s="91" t="s">
        <v>8</v>
      </c>
      <c r="B13" s="86">
        <v>45658</v>
      </c>
      <c r="C13" s="86">
        <v>45689</v>
      </c>
      <c r="D13" s="86">
        <v>45717</v>
      </c>
      <c r="E13" s="86">
        <v>45748</v>
      </c>
      <c r="F13" s="86">
        <v>45778</v>
      </c>
      <c r="G13" s="86">
        <v>45809</v>
      </c>
      <c r="H13" s="86">
        <v>45839</v>
      </c>
      <c r="I13" s="86">
        <v>45870</v>
      </c>
      <c r="J13" s="86">
        <v>45901</v>
      </c>
      <c r="K13" s="86">
        <v>45931</v>
      </c>
      <c r="L13" s="86">
        <v>45962</v>
      </c>
      <c r="M13" s="86">
        <v>45992</v>
      </c>
    </row>
    <row r="14" spans="1:19" x14ac:dyDescent="0.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9" ht="50.1" customHeight="1" x14ac:dyDescent="0.2">
      <c r="A15" s="6" t="s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9" ht="50.1" customHeight="1" x14ac:dyDescent="0.2">
      <c r="A16" s="6" t="s">
        <v>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50.1" customHeight="1" x14ac:dyDescent="0.2">
      <c r="A17" s="6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50.1" customHeight="1" x14ac:dyDescent="0.2">
      <c r="A18" s="6" t="s">
        <v>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21" spans="1:13" x14ac:dyDescent="0.2">
      <c r="A21" s="92" t="s">
        <v>7</v>
      </c>
      <c r="B21" s="85">
        <v>45658</v>
      </c>
      <c r="C21" s="85">
        <v>45689</v>
      </c>
      <c r="D21" s="85">
        <v>45717</v>
      </c>
      <c r="E21" s="85">
        <v>45748</v>
      </c>
      <c r="F21" s="85">
        <v>45778</v>
      </c>
      <c r="G21" s="85">
        <v>45809</v>
      </c>
      <c r="H21" s="85">
        <v>45839</v>
      </c>
      <c r="I21" s="85">
        <v>45870</v>
      </c>
      <c r="J21" s="85">
        <v>45901</v>
      </c>
      <c r="K21" s="85">
        <v>45931</v>
      </c>
      <c r="L21" s="85">
        <v>45962</v>
      </c>
      <c r="M21" s="85">
        <v>45992</v>
      </c>
    </row>
    <row r="22" spans="1:13" x14ac:dyDescent="0.2">
      <c r="A22" s="93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50.1" customHeight="1" x14ac:dyDescent="0.2">
      <c r="A23" s="11" t="s">
        <v>18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50.1" customHeight="1" x14ac:dyDescent="0.2">
      <c r="A24" s="11" t="s">
        <v>19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50.1" customHeight="1" x14ac:dyDescent="0.2">
      <c r="A25" s="11" t="s">
        <v>20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50.1" customHeight="1" x14ac:dyDescent="0.2">
      <c r="A26" s="11" t="s">
        <v>21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50.1" customHeight="1" x14ac:dyDescent="0.2">
      <c r="A27" s="11" t="s">
        <v>22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50.1" customHeight="1" x14ac:dyDescent="0.2">
      <c r="A28" s="11" t="s">
        <v>23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50.1" customHeight="1" x14ac:dyDescent="0.2">
      <c r="A29" s="11" t="s">
        <v>24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ht="50.1" customHeight="1" x14ac:dyDescent="0.2">
      <c r="A30" s="11" t="s">
        <v>25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</sheetData>
  <mergeCells count="41">
    <mergeCell ref="B21:B22"/>
    <mergeCell ref="C21:C22"/>
    <mergeCell ref="D21:D22"/>
    <mergeCell ref="E21:E22"/>
    <mergeCell ref="A1:A3"/>
    <mergeCell ref="B2:K3"/>
    <mergeCell ref="A5:A6"/>
    <mergeCell ref="A13:A14"/>
    <mergeCell ref="A21:A22"/>
    <mergeCell ref="B5:B6"/>
    <mergeCell ref="C5:C6"/>
    <mergeCell ref="J13:J14"/>
    <mergeCell ref="K13:K14"/>
    <mergeCell ref="J21:J22"/>
    <mergeCell ref="B13:B14"/>
    <mergeCell ref="C13:C14"/>
    <mergeCell ref="L21:L22"/>
    <mergeCell ref="K21:K22"/>
    <mergeCell ref="M21:M22"/>
    <mergeCell ref="D5:D6"/>
    <mergeCell ref="E5:E6"/>
    <mergeCell ref="I13:I14"/>
    <mergeCell ref="L13:L14"/>
    <mergeCell ref="M13:M14"/>
    <mergeCell ref="G13:G14"/>
    <mergeCell ref="H13:H14"/>
    <mergeCell ref="L5:L6"/>
    <mergeCell ref="M5:M6"/>
    <mergeCell ref="F5:F6"/>
    <mergeCell ref="G5:G6"/>
    <mergeCell ref="H5:H6"/>
    <mergeCell ref="F21:F22"/>
    <mergeCell ref="I5:I6"/>
    <mergeCell ref="J5:J6"/>
    <mergeCell ref="K5:K6"/>
    <mergeCell ref="I21:I22"/>
    <mergeCell ref="D13:D14"/>
    <mergeCell ref="E13:E14"/>
    <mergeCell ref="F13:F14"/>
    <mergeCell ref="G21:G22"/>
    <mergeCell ref="H21:H2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E01EE-D29A-4597-A809-22F759A76828}">
  <sheetPr>
    <pageSetUpPr fitToPage="1"/>
  </sheetPr>
  <dimension ref="B1:J21"/>
  <sheetViews>
    <sheetView showGridLines="0" view="pageBreakPreview" zoomScale="80" zoomScaleNormal="98" zoomScaleSheetLayoutView="80" workbookViewId="0">
      <selection sqref="A1:XFD1048576"/>
    </sheetView>
  </sheetViews>
  <sheetFormatPr defaultColWidth="9.14453125" defaultRowHeight="15" x14ac:dyDescent="0.2"/>
  <cols>
    <col min="1" max="1" width="1.61328125" style="23" customWidth="1"/>
    <col min="2" max="2" width="8.7421875" style="25" customWidth="1"/>
    <col min="3" max="3" width="43.58203125" style="24" customWidth="1"/>
    <col min="4" max="4" width="8.7421875" style="23" customWidth="1"/>
    <col min="5" max="5" width="92.41796875" style="23" customWidth="1"/>
    <col min="6" max="10" width="16.27734375" style="23" customWidth="1"/>
    <col min="11" max="16384" width="9.14453125" style="23"/>
  </cols>
  <sheetData>
    <row r="1" spans="2:10" ht="2.25" customHeight="1" x14ac:dyDescent="0.2"/>
    <row r="2" spans="2:10" ht="30.75" customHeight="1" x14ac:dyDescent="0.2">
      <c r="B2" s="96" t="s">
        <v>47</v>
      </c>
      <c r="C2" s="96"/>
      <c r="D2" s="96"/>
      <c r="E2" s="96"/>
      <c r="F2" s="96"/>
      <c r="G2" s="96"/>
      <c r="H2" s="96"/>
      <c r="I2" s="96"/>
      <c r="J2" s="96"/>
    </row>
    <row r="3" spans="2:10" ht="3" customHeight="1" x14ac:dyDescent="0.2">
      <c r="B3" s="35"/>
      <c r="C3" s="34"/>
      <c r="D3" s="33"/>
      <c r="E3" s="33"/>
      <c r="F3" s="33"/>
      <c r="G3" s="33"/>
      <c r="H3" s="33"/>
      <c r="I3" s="33"/>
      <c r="J3" s="33"/>
    </row>
    <row r="4" spans="2:10" ht="26.25" customHeight="1" x14ac:dyDescent="0.2">
      <c r="B4" s="97" t="s">
        <v>46</v>
      </c>
      <c r="C4" s="97"/>
      <c r="D4" s="98" t="s">
        <v>45</v>
      </c>
      <c r="E4" s="98"/>
      <c r="F4" s="32" t="s">
        <v>44</v>
      </c>
      <c r="G4" s="32" t="s">
        <v>43</v>
      </c>
      <c r="H4" s="32" t="s">
        <v>42</v>
      </c>
      <c r="I4" s="32" t="s">
        <v>41</v>
      </c>
      <c r="J4" s="32" t="s">
        <v>40</v>
      </c>
    </row>
    <row r="5" spans="2:10" ht="3" customHeight="1" x14ac:dyDescent="0.2">
      <c r="B5" s="31"/>
      <c r="C5" s="31"/>
      <c r="D5" s="31"/>
      <c r="E5" s="31"/>
      <c r="F5" s="27"/>
      <c r="G5" s="27"/>
      <c r="H5" s="27"/>
      <c r="I5" s="27"/>
      <c r="J5" s="27"/>
    </row>
    <row r="6" spans="2:10" ht="37.5" customHeight="1" x14ac:dyDescent="0.2">
      <c r="B6" s="94">
        <v>2</v>
      </c>
      <c r="C6" s="95" t="s">
        <v>39</v>
      </c>
      <c r="D6" s="30">
        <v>1</v>
      </c>
      <c r="E6" s="28" t="s">
        <v>38</v>
      </c>
      <c r="F6" s="27"/>
      <c r="G6" s="27"/>
      <c r="H6" s="27"/>
      <c r="I6" s="27"/>
      <c r="J6" s="27"/>
    </row>
    <row r="7" spans="2:10" ht="37.5" customHeight="1" x14ac:dyDescent="0.2">
      <c r="B7" s="94"/>
      <c r="C7" s="95"/>
      <c r="D7" s="29">
        <v>2</v>
      </c>
      <c r="E7" s="28" t="s">
        <v>37</v>
      </c>
      <c r="F7" s="27"/>
      <c r="G7" s="27"/>
      <c r="H7" s="27"/>
      <c r="I7" s="27"/>
      <c r="J7" s="27"/>
    </row>
    <row r="8" spans="2:10" ht="37.5" customHeight="1" x14ac:dyDescent="0.2">
      <c r="B8" s="94"/>
      <c r="C8" s="95"/>
      <c r="D8" s="29">
        <v>3</v>
      </c>
      <c r="E8" s="28" t="s">
        <v>36</v>
      </c>
      <c r="F8" s="27"/>
      <c r="G8" s="27"/>
      <c r="H8" s="27"/>
      <c r="I8" s="27"/>
      <c r="J8" s="27"/>
    </row>
    <row r="9" spans="2:10" ht="37.5" customHeight="1" x14ac:dyDescent="0.2">
      <c r="B9" s="94"/>
      <c r="C9" s="95"/>
      <c r="D9" s="29">
        <v>4</v>
      </c>
      <c r="E9" s="28" t="s">
        <v>35</v>
      </c>
      <c r="F9" s="27"/>
      <c r="G9" s="27"/>
      <c r="H9" s="27"/>
      <c r="I9" s="27"/>
      <c r="J9" s="27"/>
    </row>
    <row r="10" spans="2:10" ht="37.5" customHeight="1" x14ac:dyDescent="0.2">
      <c r="B10" s="94"/>
      <c r="C10" s="95"/>
      <c r="D10" s="29">
        <v>5</v>
      </c>
      <c r="E10" s="28" t="s">
        <v>34</v>
      </c>
      <c r="F10" s="27"/>
      <c r="G10" s="27"/>
      <c r="H10" s="27"/>
      <c r="I10" s="27"/>
      <c r="J10" s="27"/>
    </row>
    <row r="11" spans="2:10" ht="37.5" customHeight="1" x14ac:dyDescent="0.2">
      <c r="B11" s="94"/>
      <c r="C11" s="95"/>
      <c r="D11" s="29">
        <v>6</v>
      </c>
      <c r="E11" s="28" t="s">
        <v>33</v>
      </c>
      <c r="F11" s="27"/>
      <c r="G11" s="27"/>
      <c r="H11" s="27"/>
      <c r="I11" s="27"/>
      <c r="J11" s="27"/>
    </row>
    <row r="12" spans="2:10" ht="37.5" customHeight="1" x14ac:dyDescent="0.2">
      <c r="B12" s="94">
        <v>4</v>
      </c>
      <c r="C12" s="95" t="s">
        <v>32</v>
      </c>
      <c r="D12" s="29">
        <v>1</v>
      </c>
      <c r="E12" s="28" t="s">
        <v>31</v>
      </c>
      <c r="F12" s="27"/>
      <c r="G12" s="27"/>
      <c r="H12" s="27"/>
      <c r="I12" s="27"/>
      <c r="J12" s="27"/>
    </row>
    <row r="13" spans="2:10" ht="37.5" customHeight="1" x14ac:dyDescent="0.2">
      <c r="B13" s="94"/>
      <c r="C13" s="95"/>
      <c r="D13" s="29">
        <v>2</v>
      </c>
      <c r="E13" s="28" t="s">
        <v>30</v>
      </c>
      <c r="F13" s="27"/>
      <c r="G13" s="27"/>
      <c r="H13" s="27"/>
      <c r="I13" s="27"/>
      <c r="J13" s="27"/>
    </row>
    <row r="14" spans="2:10" ht="37.5" customHeight="1" x14ac:dyDescent="0.2">
      <c r="B14" s="94"/>
      <c r="C14" s="95"/>
      <c r="D14" s="29">
        <v>3</v>
      </c>
      <c r="E14" s="28" t="s">
        <v>29</v>
      </c>
      <c r="F14" s="27"/>
      <c r="G14" s="27"/>
      <c r="H14" s="27"/>
      <c r="I14" s="27"/>
      <c r="J14" s="27"/>
    </row>
    <row r="15" spans="2:10" ht="37.5" customHeight="1" x14ac:dyDescent="0.2">
      <c r="B15" s="94"/>
      <c r="C15" s="95"/>
      <c r="D15" s="29">
        <v>4</v>
      </c>
      <c r="E15" s="28" t="s">
        <v>28</v>
      </c>
      <c r="F15" s="27"/>
      <c r="G15" s="27"/>
      <c r="H15" s="27"/>
      <c r="I15" s="27"/>
      <c r="J15" s="27"/>
    </row>
    <row r="16" spans="2:10" ht="32.25" customHeight="1" x14ac:dyDescent="0.2"/>
    <row r="21" spans="5:5" x14ac:dyDescent="0.2">
      <c r="E21" s="26"/>
    </row>
  </sheetData>
  <mergeCells count="7">
    <mergeCell ref="B12:B15"/>
    <mergeCell ref="C12:C15"/>
    <mergeCell ref="B2:J2"/>
    <mergeCell ref="B4:C4"/>
    <mergeCell ref="D4:E4"/>
    <mergeCell ref="B6:B11"/>
    <mergeCell ref="C6:C11"/>
  </mergeCells>
  <pageMargins left="3.937007874015748E-2" right="3.937007874015748E-2" top="0.19685039370078741" bottom="0.19685039370078741" header="0.31496062992125984" footer="0.31496062992125984"/>
  <pageSetup paperSize="9"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D541-CEF9-4491-8717-7A890BA109E2}">
  <sheetPr>
    <pageSetUpPr fitToPage="1"/>
  </sheetPr>
  <dimension ref="B1:J23"/>
  <sheetViews>
    <sheetView showGridLines="0" view="pageBreakPreview" zoomScaleNormal="98" zoomScaleSheetLayoutView="100" workbookViewId="0">
      <selection activeCell="C5" sqref="C5"/>
    </sheetView>
  </sheetViews>
  <sheetFormatPr defaultColWidth="9.14453125" defaultRowHeight="15" x14ac:dyDescent="0.2"/>
  <cols>
    <col min="1" max="1" width="1.61328125" style="36" customWidth="1"/>
    <col min="2" max="2" width="8.7421875" style="38" customWidth="1"/>
    <col min="3" max="3" width="43.58203125" style="37" customWidth="1"/>
    <col min="4" max="4" width="8.7421875" style="36" customWidth="1"/>
    <col min="5" max="5" width="92.41796875" style="36" customWidth="1"/>
    <col min="6" max="10" width="16.27734375" style="36" customWidth="1"/>
    <col min="11" max="16384" width="9.14453125" style="36"/>
  </cols>
  <sheetData>
    <row r="1" spans="2:10" ht="5.25" customHeight="1" x14ac:dyDescent="0.2"/>
    <row r="2" spans="2:10" ht="27.75" customHeight="1" x14ac:dyDescent="0.2">
      <c r="B2" s="105" t="s">
        <v>95</v>
      </c>
      <c r="C2" s="105"/>
      <c r="D2" s="105"/>
      <c r="E2" s="105"/>
      <c r="F2" s="105"/>
      <c r="G2" s="105"/>
      <c r="H2" s="105"/>
      <c r="I2" s="105"/>
      <c r="J2" s="105"/>
    </row>
    <row r="3" spans="2:10" ht="3" customHeight="1" x14ac:dyDescent="0.2"/>
    <row r="4" spans="2:10" ht="26.25" customHeight="1" x14ac:dyDescent="0.2">
      <c r="B4" s="106" t="s">
        <v>46</v>
      </c>
      <c r="C4" s="107"/>
      <c r="D4" s="108" t="s">
        <v>45</v>
      </c>
      <c r="E4" s="109"/>
      <c r="F4" s="69" t="s">
        <v>44</v>
      </c>
      <c r="G4" s="69" t="s">
        <v>43</v>
      </c>
      <c r="H4" s="69" t="s">
        <v>42</v>
      </c>
      <c r="I4" s="69" t="s">
        <v>41</v>
      </c>
      <c r="J4" s="69" t="s">
        <v>40</v>
      </c>
    </row>
    <row r="5" spans="2:10" ht="3" customHeight="1" thickBot="1" x14ac:dyDescent="0.25">
      <c r="B5" s="63"/>
      <c r="C5" s="63"/>
      <c r="D5" s="62"/>
      <c r="E5" s="62"/>
    </row>
    <row r="6" spans="2:10" ht="37.5" customHeight="1" x14ac:dyDescent="0.2">
      <c r="B6" s="99">
        <v>2</v>
      </c>
      <c r="C6" s="102" t="s">
        <v>94</v>
      </c>
      <c r="D6" s="61">
        <v>1</v>
      </c>
      <c r="E6" s="60" t="s">
        <v>93</v>
      </c>
      <c r="F6" s="47"/>
      <c r="G6" s="46"/>
      <c r="H6" s="46"/>
      <c r="I6" s="46"/>
      <c r="J6" s="45"/>
    </row>
    <row r="7" spans="2:10" ht="37.5" customHeight="1" x14ac:dyDescent="0.2">
      <c r="B7" s="100"/>
      <c r="C7" s="103"/>
      <c r="D7" s="59">
        <v>2</v>
      </c>
      <c r="E7" s="53" t="s">
        <v>92</v>
      </c>
      <c r="F7" s="52"/>
      <c r="G7" s="51"/>
      <c r="H7" s="51"/>
      <c r="I7" s="51"/>
      <c r="J7" s="50"/>
    </row>
    <row r="8" spans="2:10" ht="37.5" customHeight="1" x14ac:dyDescent="0.2">
      <c r="B8" s="100"/>
      <c r="C8" s="103"/>
      <c r="D8" s="58">
        <v>3</v>
      </c>
      <c r="E8" s="57" t="s">
        <v>91</v>
      </c>
      <c r="F8" s="52"/>
      <c r="G8" s="51"/>
      <c r="H8" s="51"/>
      <c r="I8" s="51"/>
      <c r="J8" s="50"/>
    </row>
    <row r="9" spans="2:10" ht="37.5" customHeight="1" x14ac:dyDescent="0.2">
      <c r="B9" s="100"/>
      <c r="C9" s="103"/>
      <c r="D9" s="59">
        <v>4</v>
      </c>
      <c r="E9" s="53" t="s">
        <v>90</v>
      </c>
      <c r="F9" s="52"/>
      <c r="G9" s="51"/>
      <c r="H9" s="51"/>
      <c r="I9" s="51"/>
      <c r="J9" s="50"/>
    </row>
    <row r="10" spans="2:10" ht="37.5" customHeight="1" thickBot="1" x14ac:dyDescent="0.25">
      <c r="B10" s="101"/>
      <c r="C10" s="104"/>
      <c r="D10" s="58">
        <v>5</v>
      </c>
      <c r="E10" s="57" t="s">
        <v>89</v>
      </c>
      <c r="F10" s="52"/>
      <c r="G10" s="51"/>
      <c r="H10" s="51"/>
      <c r="I10" s="51"/>
      <c r="J10" s="50"/>
    </row>
    <row r="11" spans="2:10" ht="37.5" customHeight="1" x14ac:dyDescent="0.2">
      <c r="B11" s="99">
        <v>3</v>
      </c>
      <c r="C11" s="102" t="s">
        <v>88</v>
      </c>
      <c r="D11" s="56">
        <v>1</v>
      </c>
      <c r="E11" s="48" t="s">
        <v>87</v>
      </c>
      <c r="F11" s="47"/>
      <c r="G11" s="46"/>
      <c r="H11" s="46"/>
      <c r="I11" s="46"/>
      <c r="J11" s="45"/>
    </row>
    <row r="12" spans="2:10" ht="37.5" customHeight="1" x14ac:dyDescent="0.2">
      <c r="B12" s="100"/>
      <c r="C12" s="103"/>
      <c r="D12" s="58">
        <v>2</v>
      </c>
      <c r="E12" s="57" t="s">
        <v>86</v>
      </c>
      <c r="F12" s="67"/>
      <c r="G12" s="66"/>
      <c r="H12" s="66"/>
      <c r="I12" s="66"/>
      <c r="J12" s="65"/>
    </row>
    <row r="13" spans="2:10" ht="37.5" customHeight="1" thickBot="1" x14ac:dyDescent="0.25">
      <c r="B13" s="101"/>
      <c r="C13" s="104"/>
      <c r="D13" s="55">
        <v>3</v>
      </c>
      <c r="E13" s="43" t="s">
        <v>85</v>
      </c>
      <c r="F13" s="42"/>
      <c r="G13" s="41"/>
      <c r="H13" s="41"/>
      <c r="I13" s="41"/>
      <c r="J13" s="40"/>
    </row>
    <row r="14" spans="2:10" ht="37.5" customHeight="1" x14ac:dyDescent="0.2">
      <c r="B14" s="99">
        <v>4</v>
      </c>
      <c r="C14" s="102" t="s">
        <v>84</v>
      </c>
      <c r="D14" s="49">
        <v>1</v>
      </c>
      <c r="E14" s="48" t="s">
        <v>83</v>
      </c>
      <c r="F14" s="47"/>
      <c r="G14" s="46"/>
      <c r="H14" s="46"/>
      <c r="I14" s="46"/>
      <c r="J14" s="45"/>
    </row>
    <row r="15" spans="2:10" ht="37.5" customHeight="1" x14ac:dyDescent="0.2">
      <c r="B15" s="100"/>
      <c r="C15" s="103"/>
      <c r="D15" s="54">
        <v>2</v>
      </c>
      <c r="E15" s="53" t="s">
        <v>82</v>
      </c>
      <c r="F15" s="67"/>
      <c r="G15" s="66"/>
      <c r="H15" s="66"/>
      <c r="I15" s="66"/>
      <c r="J15" s="65"/>
    </row>
    <row r="16" spans="2:10" ht="37.5" customHeight="1" x14ac:dyDescent="0.2">
      <c r="B16" s="100"/>
      <c r="C16" s="103"/>
      <c r="D16" s="68">
        <v>3</v>
      </c>
      <c r="E16" s="57" t="s">
        <v>81</v>
      </c>
      <c r="F16" s="67"/>
      <c r="G16" s="66"/>
      <c r="H16" s="66"/>
      <c r="I16" s="66"/>
      <c r="J16" s="65"/>
    </row>
    <row r="17" spans="2:10" ht="37.5" customHeight="1" thickBot="1" x14ac:dyDescent="0.25">
      <c r="B17" s="101"/>
      <c r="C17" s="104"/>
      <c r="D17" s="44">
        <v>2</v>
      </c>
      <c r="E17" s="43" t="s">
        <v>80</v>
      </c>
      <c r="F17" s="42"/>
      <c r="G17" s="41"/>
      <c r="H17" s="41"/>
      <c r="I17" s="41"/>
      <c r="J17" s="40"/>
    </row>
    <row r="18" spans="2:10" ht="32.25" customHeight="1" x14ac:dyDescent="0.2"/>
    <row r="23" spans="2:10" x14ac:dyDescent="0.2">
      <c r="E23" s="39"/>
    </row>
  </sheetData>
  <mergeCells count="9">
    <mergeCell ref="B14:B17"/>
    <mergeCell ref="C14:C17"/>
    <mergeCell ref="B2:J2"/>
    <mergeCell ref="B4:C4"/>
    <mergeCell ref="D4:E4"/>
    <mergeCell ref="B6:B10"/>
    <mergeCell ref="C6:C10"/>
    <mergeCell ref="B11:B13"/>
    <mergeCell ref="C11:C13"/>
  </mergeCells>
  <pageMargins left="3.937007874015748E-2" right="3.937007874015748E-2" top="0.19685039370078741" bottom="0.19685039370078741" header="0.31496062992125984" footer="0.31496062992125984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3A76-98F8-4E5C-A0D5-C447C7024854}">
  <sheetPr>
    <pageSetUpPr fitToPage="1"/>
  </sheetPr>
  <dimension ref="B1:J35"/>
  <sheetViews>
    <sheetView showGridLines="0" view="pageBreakPreview" topLeftCell="A16" zoomScale="80" zoomScaleNormal="98" zoomScaleSheetLayoutView="80" workbookViewId="0">
      <selection activeCell="E18" sqref="E18"/>
    </sheetView>
  </sheetViews>
  <sheetFormatPr defaultColWidth="9.14453125" defaultRowHeight="15" x14ac:dyDescent="0.2"/>
  <cols>
    <col min="1" max="1" width="1.61328125" style="36" customWidth="1"/>
    <col min="2" max="2" width="8.7421875" style="38" customWidth="1"/>
    <col min="3" max="3" width="43.58203125" style="37" customWidth="1"/>
    <col min="4" max="4" width="8.7421875" style="36" customWidth="1"/>
    <col min="5" max="5" width="92.41796875" style="36" customWidth="1"/>
    <col min="6" max="10" width="16.27734375" style="36" customWidth="1"/>
    <col min="11" max="16384" width="9.14453125" style="36"/>
  </cols>
  <sheetData>
    <row r="1" spans="2:10" ht="7.5" customHeight="1" x14ac:dyDescent="0.2"/>
    <row r="2" spans="2:10" ht="37.5" customHeight="1" x14ac:dyDescent="0.2">
      <c r="B2" s="105" t="s">
        <v>79</v>
      </c>
      <c r="C2" s="105"/>
      <c r="D2" s="105"/>
      <c r="E2" s="105"/>
      <c r="F2" s="105"/>
      <c r="G2" s="105"/>
      <c r="H2" s="105"/>
      <c r="I2" s="105"/>
      <c r="J2" s="105"/>
    </row>
    <row r="3" spans="2:10" ht="3" customHeight="1" x14ac:dyDescent="0.2"/>
    <row r="4" spans="2:10" ht="26.25" customHeight="1" x14ac:dyDescent="0.2">
      <c r="B4" s="110" t="s">
        <v>46</v>
      </c>
      <c r="C4" s="110"/>
      <c r="D4" s="111" t="s">
        <v>45</v>
      </c>
      <c r="E4" s="111"/>
      <c r="F4" s="64" t="s">
        <v>44</v>
      </c>
      <c r="G4" s="64" t="s">
        <v>43</v>
      </c>
      <c r="H4" s="64" t="s">
        <v>42</v>
      </c>
      <c r="I4" s="64" t="s">
        <v>41</v>
      </c>
      <c r="J4" s="64" t="s">
        <v>40</v>
      </c>
    </row>
    <row r="5" spans="2:10" ht="3" customHeight="1" thickBot="1" x14ac:dyDescent="0.25">
      <c r="B5" s="63"/>
      <c r="C5" s="63"/>
      <c r="D5" s="62"/>
      <c r="E5" s="62"/>
    </row>
    <row r="6" spans="2:10" ht="37.5" customHeight="1" x14ac:dyDescent="0.2">
      <c r="B6" s="99">
        <v>2</v>
      </c>
      <c r="C6" s="102" t="s">
        <v>78</v>
      </c>
      <c r="D6" s="61">
        <v>1</v>
      </c>
      <c r="E6" s="60" t="s">
        <v>77</v>
      </c>
      <c r="F6" s="47"/>
      <c r="G6" s="46"/>
      <c r="H6" s="46"/>
      <c r="I6" s="46"/>
      <c r="J6" s="45"/>
    </row>
    <row r="7" spans="2:10" ht="37.5" customHeight="1" x14ac:dyDescent="0.2">
      <c r="B7" s="100"/>
      <c r="C7" s="103"/>
      <c r="D7" s="59">
        <v>2</v>
      </c>
      <c r="E7" s="53" t="s">
        <v>76</v>
      </c>
      <c r="F7" s="52"/>
      <c r="G7" s="51"/>
      <c r="H7" s="51"/>
      <c r="I7" s="51"/>
      <c r="J7" s="50"/>
    </row>
    <row r="8" spans="2:10" ht="37.5" customHeight="1" x14ac:dyDescent="0.2">
      <c r="B8" s="100"/>
      <c r="C8" s="103"/>
      <c r="D8" s="58">
        <v>3</v>
      </c>
      <c r="E8" s="57" t="s">
        <v>75</v>
      </c>
      <c r="F8" s="52"/>
      <c r="G8" s="51"/>
      <c r="H8" s="51"/>
      <c r="I8" s="51"/>
      <c r="J8" s="50"/>
    </row>
    <row r="9" spans="2:10" ht="37.5" customHeight="1" x14ac:dyDescent="0.2">
      <c r="B9" s="100"/>
      <c r="C9" s="103"/>
      <c r="D9" s="59">
        <v>4</v>
      </c>
      <c r="E9" s="53" t="s">
        <v>74</v>
      </c>
      <c r="F9" s="52"/>
      <c r="G9" s="51"/>
      <c r="H9" s="51"/>
      <c r="I9" s="51"/>
      <c r="J9" s="50"/>
    </row>
    <row r="10" spans="2:10" ht="37.5" customHeight="1" x14ac:dyDescent="0.2">
      <c r="B10" s="100"/>
      <c r="C10" s="103"/>
      <c r="D10" s="58">
        <v>5</v>
      </c>
      <c r="E10" s="57" t="s">
        <v>73</v>
      </c>
      <c r="F10" s="52"/>
      <c r="G10" s="51"/>
      <c r="H10" s="51"/>
      <c r="I10" s="51"/>
      <c r="J10" s="50"/>
    </row>
    <row r="11" spans="2:10" ht="37.5" customHeight="1" thickBot="1" x14ac:dyDescent="0.25">
      <c r="B11" s="101"/>
      <c r="C11" s="104"/>
      <c r="D11" s="55">
        <v>6</v>
      </c>
      <c r="E11" s="43" t="s">
        <v>72</v>
      </c>
      <c r="F11" s="42"/>
      <c r="G11" s="41"/>
      <c r="H11" s="41"/>
      <c r="I11" s="41"/>
      <c r="J11" s="40"/>
    </row>
    <row r="12" spans="2:10" ht="37.5" customHeight="1" x14ac:dyDescent="0.2">
      <c r="B12" s="99">
        <v>3</v>
      </c>
      <c r="C12" s="102" t="s">
        <v>71</v>
      </c>
      <c r="D12" s="56">
        <v>1</v>
      </c>
      <c r="E12" s="48" t="s">
        <v>70</v>
      </c>
      <c r="F12" s="47"/>
      <c r="G12" s="46"/>
      <c r="H12" s="46"/>
      <c r="I12" s="46"/>
      <c r="J12" s="45"/>
    </row>
    <row r="13" spans="2:10" ht="37.5" customHeight="1" thickBot="1" x14ac:dyDescent="0.25">
      <c r="B13" s="101"/>
      <c r="C13" s="104"/>
      <c r="D13" s="55">
        <v>2</v>
      </c>
      <c r="E13" s="43" t="s">
        <v>69</v>
      </c>
      <c r="F13" s="42"/>
      <c r="G13" s="41"/>
      <c r="H13" s="41"/>
      <c r="I13" s="41"/>
      <c r="J13" s="40"/>
    </row>
    <row r="14" spans="2:10" ht="37.5" customHeight="1" x14ac:dyDescent="0.2">
      <c r="B14" s="99">
        <v>4</v>
      </c>
      <c r="C14" s="102" t="s">
        <v>68</v>
      </c>
      <c r="D14" s="49">
        <v>1</v>
      </c>
      <c r="E14" s="48" t="s">
        <v>67</v>
      </c>
      <c r="F14" s="47"/>
      <c r="G14" s="46"/>
      <c r="H14" s="46"/>
      <c r="I14" s="46"/>
      <c r="J14" s="45"/>
    </row>
    <row r="15" spans="2:10" ht="37.5" customHeight="1" thickBot="1" x14ac:dyDescent="0.25">
      <c r="B15" s="101"/>
      <c r="C15" s="104"/>
      <c r="D15" s="44">
        <v>2</v>
      </c>
      <c r="E15" s="43" t="s">
        <v>66</v>
      </c>
      <c r="F15" s="42"/>
      <c r="G15" s="41"/>
      <c r="H15" s="41"/>
      <c r="I15" s="41"/>
      <c r="J15" s="40"/>
    </row>
    <row r="16" spans="2:10" ht="37.5" customHeight="1" x14ac:dyDescent="0.2">
      <c r="B16" s="99">
        <v>5</v>
      </c>
      <c r="C16" s="102" t="s">
        <v>65</v>
      </c>
      <c r="D16" s="49">
        <v>1</v>
      </c>
      <c r="E16" s="48" t="s">
        <v>64</v>
      </c>
      <c r="F16" s="47"/>
      <c r="G16" s="46"/>
      <c r="H16" s="46"/>
      <c r="I16" s="46"/>
      <c r="J16" s="45"/>
    </row>
    <row r="17" spans="2:10" ht="37.5" customHeight="1" thickBot="1" x14ac:dyDescent="0.25">
      <c r="B17" s="101"/>
      <c r="C17" s="104"/>
      <c r="D17" s="44">
        <v>2</v>
      </c>
      <c r="E17" s="43" t="s">
        <v>63</v>
      </c>
      <c r="F17" s="42"/>
      <c r="G17" s="41"/>
      <c r="H17" s="41"/>
      <c r="I17" s="41"/>
      <c r="J17" s="40"/>
    </row>
    <row r="18" spans="2:10" ht="37.5" customHeight="1" x14ac:dyDescent="0.2">
      <c r="B18" s="99">
        <v>6</v>
      </c>
      <c r="C18" s="102" t="s">
        <v>62</v>
      </c>
      <c r="D18" s="49">
        <v>1</v>
      </c>
      <c r="E18" s="48" t="s">
        <v>61</v>
      </c>
      <c r="F18" s="47"/>
      <c r="G18" s="46"/>
      <c r="H18" s="46"/>
      <c r="I18" s="46"/>
      <c r="J18" s="45"/>
    </row>
    <row r="19" spans="2:10" ht="37.5" customHeight="1" x14ac:dyDescent="0.2">
      <c r="B19" s="100"/>
      <c r="C19" s="103"/>
      <c r="D19" s="54">
        <v>2</v>
      </c>
      <c r="E19" s="53" t="s">
        <v>60</v>
      </c>
      <c r="F19" s="52"/>
      <c r="G19" s="51"/>
      <c r="H19" s="51"/>
      <c r="I19" s="51"/>
      <c r="J19" s="50"/>
    </row>
    <row r="20" spans="2:10" ht="37.5" customHeight="1" x14ac:dyDescent="0.2">
      <c r="B20" s="100"/>
      <c r="C20" s="103"/>
      <c r="D20" s="54">
        <v>3</v>
      </c>
      <c r="E20" s="53" t="s">
        <v>59</v>
      </c>
      <c r="F20" s="52"/>
      <c r="G20" s="51"/>
      <c r="H20" s="51"/>
      <c r="I20" s="51"/>
      <c r="J20" s="50"/>
    </row>
    <row r="21" spans="2:10" ht="37.5" customHeight="1" x14ac:dyDescent="0.2">
      <c r="B21" s="100"/>
      <c r="C21" s="103"/>
      <c r="D21" s="54">
        <v>4</v>
      </c>
      <c r="E21" s="53" t="s">
        <v>58</v>
      </c>
      <c r="F21" s="52"/>
      <c r="G21" s="51"/>
      <c r="H21" s="51"/>
      <c r="I21" s="51"/>
      <c r="J21" s="50"/>
    </row>
    <row r="22" spans="2:10" ht="37.5" customHeight="1" thickBot="1" x14ac:dyDescent="0.25">
      <c r="B22" s="101"/>
      <c r="C22" s="104"/>
      <c r="D22" s="44">
        <v>5</v>
      </c>
      <c r="E22" s="43" t="s">
        <v>57</v>
      </c>
      <c r="F22" s="42"/>
      <c r="G22" s="41"/>
      <c r="H22" s="41"/>
      <c r="I22" s="41"/>
      <c r="J22" s="40"/>
    </row>
    <row r="23" spans="2:10" ht="37.5" customHeight="1" x14ac:dyDescent="0.2">
      <c r="B23" s="99">
        <v>7</v>
      </c>
      <c r="C23" s="102" t="s">
        <v>56</v>
      </c>
      <c r="D23" s="49">
        <v>1</v>
      </c>
      <c r="E23" s="48" t="s">
        <v>55</v>
      </c>
      <c r="F23" s="47"/>
      <c r="G23" s="46"/>
      <c r="H23" s="46"/>
      <c r="I23" s="46"/>
      <c r="J23" s="45"/>
    </row>
    <row r="24" spans="2:10" ht="37.5" customHeight="1" x14ac:dyDescent="0.2">
      <c r="B24" s="100"/>
      <c r="C24" s="103"/>
      <c r="D24" s="54">
        <v>2</v>
      </c>
      <c r="E24" s="53" t="s">
        <v>54</v>
      </c>
      <c r="F24" s="52"/>
      <c r="G24" s="51"/>
      <c r="H24" s="51"/>
      <c r="I24" s="51"/>
      <c r="J24" s="50"/>
    </row>
    <row r="25" spans="2:10" ht="37.5" customHeight="1" x14ac:dyDescent="0.2">
      <c r="B25" s="100"/>
      <c r="C25" s="103"/>
      <c r="D25" s="54">
        <v>3</v>
      </c>
      <c r="E25" s="53" t="s">
        <v>53</v>
      </c>
      <c r="F25" s="52"/>
      <c r="G25" s="51"/>
      <c r="H25" s="51"/>
      <c r="I25" s="51"/>
      <c r="J25" s="50"/>
    </row>
    <row r="26" spans="2:10" ht="37.5" customHeight="1" x14ac:dyDescent="0.2">
      <c r="B26" s="100"/>
      <c r="C26" s="103"/>
      <c r="D26" s="54">
        <v>4</v>
      </c>
      <c r="E26" s="53" t="s">
        <v>52</v>
      </c>
      <c r="F26" s="52"/>
      <c r="G26" s="51"/>
      <c r="H26" s="51"/>
      <c r="I26" s="51"/>
      <c r="J26" s="50"/>
    </row>
    <row r="27" spans="2:10" ht="37.5" customHeight="1" thickBot="1" x14ac:dyDescent="0.25">
      <c r="B27" s="101"/>
      <c r="C27" s="104"/>
      <c r="D27" s="44">
        <v>5</v>
      </c>
      <c r="E27" s="43" t="s">
        <v>51</v>
      </c>
      <c r="F27" s="42"/>
      <c r="G27" s="41"/>
      <c r="H27" s="41"/>
      <c r="I27" s="41"/>
      <c r="J27" s="40"/>
    </row>
    <row r="28" spans="2:10" ht="37.5" customHeight="1" x14ac:dyDescent="0.2">
      <c r="B28" s="99">
        <v>8</v>
      </c>
      <c r="C28" s="102" t="s">
        <v>50</v>
      </c>
      <c r="D28" s="49">
        <v>1</v>
      </c>
      <c r="E28" s="48" t="s">
        <v>49</v>
      </c>
      <c r="F28" s="47"/>
      <c r="G28" s="46"/>
      <c r="H28" s="46"/>
      <c r="I28" s="46"/>
      <c r="J28" s="45"/>
    </row>
    <row r="29" spans="2:10" ht="37.5" customHeight="1" thickBot="1" x14ac:dyDescent="0.25">
      <c r="B29" s="101"/>
      <c r="C29" s="104"/>
      <c r="D29" s="44">
        <v>2</v>
      </c>
      <c r="E29" s="43" t="s">
        <v>48</v>
      </c>
      <c r="F29" s="42"/>
      <c r="G29" s="41"/>
      <c r="H29" s="41"/>
      <c r="I29" s="41"/>
      <c r="J29" s="40"/>
    </row>
    <row r="30" spans="2:10" ht="32.25" customHeight="1" x14ac:dyDescent="0.2"/>
    <row r="35" spans="5:5" x14ac:dyDescent="0.2">
      <c r="E35" s="39"/>
    </row>
  </sheetData>
  <mergeCells count="17">
    <mergeCell ref="B2:J2"/>
    <mergeCell ref="B4:C4"/>
    <mergeCell ref="D4:E4"/>
    <mergeCell ref="B6:B11"/>
    <mergeCell ref="C6:C11"/>
    <mergeCell ref="B12:B13"/>
    <mergeCell ref="C12:C13"/>
    <mergeCell ref="B23:B27"/>
    <mergeCell ref="C23:C27"/>
    <mergeCell ref="B28:B29"/>
    <mergeCell ref="C28:C29"/>
    <mergeCell ref="B14:B15"/>
    <mergeCell ref="C14:C15"/>
    <mergeCell ref="B16:B17"/>
    <mergeCell ref="C16:C17"/>
    <mergeCell ref="B18:B22"/>
    <mergeCell ref="C18:C22"/>
  </mergeCells>
  <pageMargins left="3.937007874015748E-2" right="3.937007874015748E-2" top="0.19685039370078741" bottom="0.19685039370078741" header="0.31496062992125984" footer="0.31496062992125984"/>
  <pageSetup paperSize="9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595665d-dcec-4a93-a94d-ada035ade8e0">
      <Terms xmlns="http://schemas.microsoft.com/office/infopath/2007/PartnerControls"/>
    </lcf76f155ced4ddcb4097134ff3c332f>
    <_ip_UnifiedCompliancePolicyProperties xmlns="http://schemas.microsoft.com/sharepoint/v3" xsi:nil="true"/>
    <TaxCatchAll xmlns="ba8db9e7-06ab-4fc3-8870-ae78930b596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25395DAD2818478FB24D5BA0BD8325" ma:contentTypeVersion="21" ma:contentTypeDescription="Crie um novo documento." ma:contentTypeScope="" ma:versionID="eaf7aa36429a0bd080b2270e03d750b4">
  <xsd:schema xmlns:xsd="http://www.w3.org/2001/XMLSchema" xmlns:xs="http://www.w3.org/2001/XMLSchema" xmlns:p="http://schemas.microsoft.com/office/2006/metadata/properties" xmlns:ns1="http://schemas.microsoft.com/sharepoint/v3" xmlns:ns2="7595665d-dcec-4a93-a94d-ada035ade8e0" xmlns:ns3="ba8db9e7-06ab-4fc3-8870-ae78930b596c" targetNamespace="http://schemas.microsoft.com/office/2006/metadata/properties" ma:root="true" ma:fieldsID="f455680f43fecd90b189377ac74543f4" ns1:_="" ns2:_="" ns3:_="">
    <xsd:import namespace="http://schemas.microsoft.com/sharepoint/v3"/>
    <xsd:import namespace="7595665d-dcec-4a93-a94d-ada035ade8e0"/>
    <xsd:import namespace="ba8db9e7-06ab-4fc3-8870-ae78930b59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5665d-dcec-4a93-a94d-ada035ade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db9e7-06ab-4fc3-8870-ae78930b5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6b67270-77c6-4e53-9086-b260307a8d5e}" ma:internalName="TaxCatchAll" ma:showField="CatchAllData" ma:web="ba8db9e7-06ab-4fc3-8870-ae78930b59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A5C97-F37F-44AC-BCBF-7B799CA14A2F}">
  <ds:schemaRefs>
    <ds:schemaRef ds:uri="http://schemas.microsoft.com/office/2006/metadata/propertie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88B88722-BCFE-4383-9CA2-98ACAC52B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76A40E-5556-49B6-88EF-B0E949927963}"/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</vt:lpstr>
      <vt:lpstr>FEV</vt:lpstr>
      <vt:lpstr>Análise Mensal</vt:lpstr>
      <vt:lpstr>ITU</vt:lpstr>
      <vt:lpstr>IPCSL</vt:lpstr>
      <vt:lpstr>PAV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Silvestre Bizerra Baltazar</dc:creator>
  <cp:lastModifiedBy>Lais Silvestre Bizerra Baltazar</cp:lastModifiedBy>
  <dcterms:created xsi:type="dcterms:W3CDTF">2023-01-03T18:54:54Z</dcterms:created>
  <dcterms:modified xsi:type="dcterms:W3CDTF">2025-02-19T19:13:15Z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0x010100DA25395DAD2818478FB24D5BA0BD8325</vt:lpwstr>
  </property>
</Properties>
</file>